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5" yWindow="-105" windowWidth="30930" windowHeight="16890" tabRatio="826"/>
  </bookViews>
  <sheets>
    <sheet name="考程表 (公告)" sheetId="36" r:id="rId1"/>
    <sheet name="試場連結" sheetId="19" state="hidden" r:id="rId2"/>
    <sheet name="考程 (2)" sheetId="20" state="hidden" r:id="rId3"/>
    <sheet name="工作表2" sheetId="21" state="hidden" r:id="rId4"/>
    <sheet name="報名人力" sheetId="1" state="hidden" r:id="rId5"/>
    <sheet name="考試人力" sheetId="2" state="hidden" r:id="rId6"/>
    <sheet name="帶位人力" sheetId="15" state="hidden" r:id="rId7"/>
    <sheet name="版本" sheetId="5" state="hidden" r:id="rId8"/>
    <sheet name="評審" sheetId="3" state="hidden" r:id="rId9"/>
    <sheet name="報考人數" sheetId="8" state="hidden" r:id="rId10"/>
    <sheet name="考程" sheetId="4" state="hidden" r:id="rId11"/>
    <sheet name="教甄通訊錄" sheetId="7" state="hidden" r:id="rId12"/>
    <sheet name="序號籤" sheetId="10" state="hidden" r:id="rId13"/>
    <sheet name="報到單" sheetId="12" state="hidden" r:id="rId14"/>
    <sheet name="試教單元抽籤表" sheetId="14" state="hidden" r:id="rId15"/>
    <sheet name="考生資料" sheetId="13" state="hidden" r:id="rId16"/>
    <sheet name="經費" sheetId="18" state="hidden" r:id="rId17"/>
    <sheet name="Sheet3" sheetId="17" state="hidden" r:id="rId18"/>
  </sheets>
  <definedNames>
    <definedName name="_xlnm.Print_Area" localSheetId="2">'考程 (2)'!$A$1:$K$8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8" l="1"/>
  <c r="E16" i="18" s="1"/>
  <c r="D9" i="18"/>
  <c r="D11" i="18"/>
  <c r="D12" i="18"/>
  <c r="E14" i="18" s="1"/>
  <c r="D13" i="18"/>
  <c r="D14" i="18"/>
  <c r="D6" i="18"/>
  <c r="D2" i="18"/>
  <c r="E2" i="18" s="1"/>
  <c r="D5" i="18"/>
  <c r="D8" i="18"/>
  <c r="B6" i="8"/>
  <c r="E6" i="18" l="1"/>
  <c r="E20" i="18" s="1"/>
</calcChain>
</file>

<file path=xl/sharedStrings.xml><?xml version="1.0" encoding="utf-8"?>
<sst xmlns="http://schemas.openxmlformats.org/spreadsheetml/2006/main" count="628" uniqueCount="415">
  <si>
    <t>國</t>
    <phoneticPr fontId="1" type="noConversion"/>
  </si>
  <si>
    <t>英</t>
    <phoneticPr fontId="1" type="noConversion"/>
  </si>
  <si>
    <t>數</t>
    <phoneticPr fontId="1" type="noConversion"/>
  </si>
  <si>
    <t>自</t>
    <phoneticPr fontId="1" type="noConversion"/>
  </si>
  <si>
    <t>社</t>
    <phoneticPr fontId="1" type="noConversion"/>
  </si>
  <si>
    <t>體</t>
    <phoneticPr fontId="1" type="noConversion"/>
  </si>
  <si>
    <t>童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</si>
  <si>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</si>
  <si>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</si>
  <si>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</si>
  <si>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</si>
  <si>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</si>
  <si>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</si>
  <si>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</si>
  <si>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科目</t>
  </si>
  <si>
    <t>科目</t>
    <phoneticPr fontId="1" type="noConversion"/>
  </si>
  <si>
    <t>代號</t>
    <phoneticPr fontId="1" type="noConversion"/>
  </si>
  <si>
    <t>國</t>
    <phoneticPr fontId="1" type="noConversion"/>
  </si>
  <si>
    <t>英</t>
    <phoneticPr fontId="1" type="noConversion"/>
  </si>
  <si>
    <t>數+社</t>
    <phoneticPr fontId="1" type="noConversion"/>
  </si>
  <si>
    <t>自+體+童</t>
    <phoneticPr fontId="1" type="noConversion"/>
  </si>
  <si>
    <t>收費</t>
    <phoneticPr fontId="1" type="noConversion"/>
  </si>
  <si>
    <t>蓋章回收資料</t>
    <phoneticPr fontId="1" type="noConversion"/>
  </si>
  <si>
    <t>機動</t>
    <phoneticPr fontId="1" type="noConversion"/>
  </si>
  <si>
    <t>煥晴</t>
    <phoneticPr fontId="1" type="noConversion"/>
  </si>
  <si>
    <t>靜宜</t>
    <phoneticPr fontId="1" type="noConversion"/>
  </si>
  <si>
    <t>孟芸</t>
    <phoneticPr fontId="1" type="noConversion"/>
  </si>
  <si>
    <t>筱芬</t>
    <phoneticPr fontId="1" type="noConversion"/>
  </si>
  <si>
    <t>雅芳+智潔</t>
    <phoneticPr fontId="1" type="noConversion"/>
  </si>
  <si>
    <t>月娥</t>
    <phoneticPr fontId="1" type="noConversion"/>
  </si>
  <si>
    <t>真瑜</t>
    <phoneticPr fontId="1" type="noConversion"/>
  </si>
  <si>
    <t>試教</t>
    <phoneticPr fontId="1" type="noConversion"/>
  </si>
  <si>
    <t>口試</t>
    <phoneticPr fontId="1" type="noConversion"/>
  </si>
  <si>
    <t>惠婷</t>
    <phoneticPr fontId="1" type="noConversion"/>
  </si>
  <si>
    <t>藍分</t>
    <phoneticPr fontId="1" type="noConversion"/>
  </si>
  <si>
    <t>佳琪</t>
    <phoneticPr fontId="1" type="noConversion"/>
  </si>
  <si>
    <t>佩芳</t>
    <phoneticPr fontId="1" type="noConversion"/>
  </si>
  <si>
    <t>彥君</t>
    <phoneticPr fontId="1" type="noConversion"/>
  </si>
  <si>
    <t>嘉蕙</t>
    <phoneticPr fontId="1" type="noConversion"/>
  </si>
  <si>
    <t>冠中</t>
    <phoneticPr fontId="1" type="noConversion"/>
  </si>
  <si>
    <t>福龍</t>
    <phoneticPr fontId="1" type="noConversion"/>
  </si>
  <si>
    <t>穎達</t>
    <phoneticPr fontId="1" type="noConversion"/>
  </si>
  <si>
    <t>光武</t>
    <phoneticPr fontId="1" type="noConversion"/>
  </si>
  <si>
    <t>12min</t>
    <phoneticPr fontId="1" type="noConversion"/>
  </si>
  <si>
    <t>10min</t>
    <phoneticPr fontId="1" type="noConversion"/>
  </si>
  <si>
    <t>麗方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</si>
  <si>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</si>
  <si>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</si>
  <si>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</si>
  <si>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</si>
  <si>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</si>
  <si>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數</t>
    <phoneticPr fontId="1" type="noConversion"/>
  </si>
  <si>
    <t>自</t>
    <phoneticPr fontId="1" type="noConversion"/>
  </si>
  <si>
    <t>社</t>
    <phoneticPr fontId="1" type="noConversion"/>
  </si>
  <si>
    <t>體</t>
    <phoneticPr fontId="1" type="noConversion"/>
  </si>
  <si>
    <t>童</t>
    <phoneticPr fontId="1" type="noConversion"/>
  </si>
  <si>
    <t>俐欣</t>
    <phoneticPr fontId="1" type="noConversion"/>
  </si>
  <si>
    <t>燕玲</t>
    <phoneticPr fontId="1" type="noConversion"/>
  </si>
  <si>
    <t>吳怡萱</t>
    <phoneticPr fontId="1" type="noConversion"/>
  </si>
  <si>
    <t>版本</t>
  </si>
  <si>
    <t>範圍</t>
  </si>
  <si>
    <t>康軒版</t>
  </si>
  <si>
    <t>第一冊</t>
  </si>
  <si>
    <t>南一版</t>
  </si>
  <si>
    <t>第三冊</t>
  </si>
  <si>
    <t>國文</t>
    <phoneticPr fontId="1" type="noConversion"/>
  </si>
  <si>
    <t>英文</t>
    <phoneticPr fontId="1" type="noConversion"/>
  </si>
  <si>
    <t>數學</t>
    <phoneticPr fontId="1" type="noConversion"/>
  </si>
  <si>
    <t>理化</t>
    <phoneticPr fontId="1" type="noConversion"/>
  </si>
  <si>
    <t>第三冊</t>
    <phoneticPr fontId="1" type="noConversion"/>
  </si>
  <si>
    <t>童軍</t>
    <phoneticPr fontId="1" type="noConversion"/>
  </si>
  <si>
    <t>體育</t>
    <phoneticPr fontId="1" type="noConversion"/>
  </si>
  <si>
    <t>歷史</t>
    <phoneticPr fontId="1" type="noConversion"/>
  </si>
  <si>
    <t>唐君萍</t>
    <phoneticPr fontId="1" type="noConversion"/>
  </si>
  <si>
    <t>僑芯</t>
    <phoneticPr fontId="1" type="noConversion"/>
  </si>
  <si>
    <t>政融</t>
    <phoneticPr fontId="1" type="noConversion"/>
  </si>
  <si>
    <t>盈瑄</t>
    <phoneticPr fontId="1" type="noConversion"/>
  </si>
  <si>
    <t>張少蓓</t>
    <phoneticPr fontId="1" type="noConversion"/>
  </si>
  <si>
    <t>鄭羽茜</t>
    <phoneticPr fontId="1" type="noConversion"/>
  </si>
  <si>
    <t>馨怡</t>
    <phoneticPr fontId="1" type="noConversion"/>
  </si>
  <si>
    <t>劉遠紫</t>
    <phoneticPr fontId="1" type="noConversion"/>
  </si>
  <si>
    <t>順道</t>
    <phoneticPr fontId="1" type="noConversion"/>
  </si>
  <si>
    <t>鈺婷</t>
    <phoneticPr fontId="1" type="noConversion"/>
  </si>
  <si>
    <t>莫騏瑋</t>
    <phoneticPr fontId="1" type="noConversion"/>
  </si>
  <si>
    <t>准考證號碼</t>
    <phoneticPr fontId="1" type="noConversion"/>
  </si>
  <si>
    <t>姓名</t>
    <phoneticPr fontId="1" type="noConversion"/>
  </si>
  <si>
    <t>通訊地址</t>
    <phoneticPr fontId="1" type="noConversion"/>
  </si>
  <si>
    <t>聯絡電話</t>
    <phoneticPr fontId="1" type="noConversion"/>
  </si>
  <si>
    <t>英文</t>
    <phoneticPr fontId="1" type="noConversion"/>
  </si>
  <si>
    <t>國</t>
    <phoneticPr fontId="1" type="noConversion"/>
  </si>
  <si>
    <t>英</t>
    <phoneticPr fontId="1" type="noConversion"/>
  </si>
  <si>
    <t>數</t>
    <phoneticPr fontId="1" type="noConversion"/>
  </si>
  <si>
    <t>歷</t>
    <phoneticPr fontId="1" type="noConversion"/>
  </si>
  <si>
    <t>體</t>
    <phoneticPr fontId="1" type="noConversion"/>
  </si>
  <si>
    <t>國</t>
    <phoneticPr fontId="1" type="noConversion"/>
  </si>
  <si>
    <t>序號</t>
    <phoneticPr fontId="1" type="noConversion"/>
  </si>
  <si>
    <t>英</t>
    <phoneticPr fontId="1" type="noConversion"/>
  </si>
  <si>
    <t>數</t>
    <phoneticPr fontId="1" type="noConversion"/>
  </si>
  <si>
    <t>歷</t>
    <phoneticPr fontId="1" type="noConversion"/>
  </si>
  <si>
    <t>體</t>
    <phoneticPr fontId="1" type="noConversion"/>
  </si>
  <si>
    <t>A001</t>
    <phoneticPr fontId="1" type="noConversion"/>
  </si>
  <si>
    <t>楊任棉</t>
    <phoneticPr fontId="1" type="noConversion"/>
  </si>
  <si>
    <t>A002</t>
    <phoneticPr fontId="1" type="noConversion"/>
  </si>
  <si>
    <t>A003</t>
  </si>
  <si>
    <t>陳昱安</t>
    <phoneticPr fontId="1" type="noConversion"/>
  </si>
  <si>
    <t>施亦鳴</t>
    <phoneticPr fontId="1" type="noConversion"/>
  </si>
  <si>
    <t>B001</t>
    <phoneticPr fontId="1" type="noConversion"/>
  </si>
  <si>
    <t>B002</t>
    <phoneticPr fontId="1" type="noConversion"/>
  </si>
  <si>
    <t>洪淑婷</t>
    <phoneticPr fontId="1" type="noConversion"/>
  </si>
  <si>
    <t>鍾孟芸</t>
    <phoneticPr fontId="1" type="noConversion"/>
  </si>
  <si>
    <t>C001</t>
    <phoneticPr fontId="1" type="noConversion"/>
  </si>
  <si>
    <t>C002</t>
    <phoneticPr fontId="1" type="noConversion"/>
  </si>
  <si>
    <t>C003</t>
    <phoneticPr fontId="1" type="noConversion"/>
  </si>
  <si>
    <t>歐芯怜</t>
    <phoneticPr fontId="1" type="noConversion"/>
  </si>
  <si>
    <t>王文青</t>
    <phoneticPr fontId="1" type="noConversion"/>
  </si>
  <si>
    <t>王美婷</t>
    <phoneticPr fontId="1" type="noConversion"/>
  </si>
  <si>
    <t>E001</t>
    <phoneticPr fontId="1" type="noConversion"/>
  </si>
  <si>
    <t>孫文容</t>
    <phoneticPr fontId="1" type="noConversion"/>
  </si>
  <si>
    <t>F001</t>
    <phoneticPr fontId="1" type="noConversion"/>
  </si>
  <si>
    <t>F002</t>
    <phoneticPr fontId="1" type="noConversion"/>
  </si>
  <si>
    <t>F003</t>
  </si>
  <si>
    <t>F004</t>
  </si>
  <si>
    <t>F005</t>
  </si>
  <si>
    <t>F006</t>
  </si>
  <si>
    <t>陳妍玲</t>
    <phoneticPr fontId="1" type="noConversion"/>
  </si>
  <si>
    <t>徐翊溦</t>
    <phoneticPr fontId="1" type="noConversion"/>
  </si>
  <si>
    <t>陳永昇</t>
    <phoneticPr fontId="1" type="noConversion"/>
  </si>
  <si>
    <t>莊靜宜</t>
    <phoneticPr fontId="1" type="noConversion"/>
  </si>
  <si>
    <t>林其鈺</t>
    <phoneticPr fontId="1" type="noConversion"/>
  </si>
  <si>
    <t>王品心</t>
    <phoneticPr fontId="1" type="noConversion"/>
  </si>
  <si>
    <t xml:space="preserve">懿臻           李怡萱         </t>
    <phoneticPr fontId="1" type="noConversion"/>
  </si>
  <si>
    <t xml:space="preserve">真瑜       美惠       </t>
    <phoneticPr fontId="1" type="noConversion"/>
  </si>
  <si>
    <t>101學年度第1次代理教師甄試</t>
    <phoneticPr fontId="1" type="noConversion"/>
  </si>
  <si>
    <t>序號</t>
    <phoneticPr fontId="1" type="noConversion"/>
  </si>
  <si>
    <t>准考證號碼</t>
    <phoneticPr fontId="1" type="noConversion"/>
  </si>
  <si>
    <t>試教單元</t>
    <phoneticPr fontId="1" type="noConversion"/>
  </si>
  <si>
    <t>考生簽名</t>
    <phoneticPr fontId="1" type="noConversion"/>
  </si>
  <si>
    <t>驗證人員</t>
    <phoneticPr fontId="1" type="noConversion"/>
  </si>
  <si>
    <t>體育1</t>
    <phoneticPr fontId="1" type="noConversion"/>
  </si>
  <si>
    <t>體育2</t>
  </si>
  <si>
    <t>體育3</t>
  </si>
  <si>
    <t>國文1</t>
    <phoneticPr fontId="1" type="noConversion"/>
  </si>
  <si>
    <t>國文2</t>
  </si>
  <si>
    <t>國文3</t>
  </si>
  <si>
    <t>英文1</t>
    <phoneticPr fontId="1" type="noConversion"/>
  </si>
  <si>
    <t>英文2</t>
  </si>
  <si>
    <t>數學1</t>
    <phoneticPr fontId="1" type="noConversion"/>
  </si>
  <si>
    <t>數學2</t>
  </si>
  <si>
    <t>數學3</t>
  </si>
  <si>
    <t>歷史1</t>
    <phoneticPr fontId="1" type="noConversion"/>
  </si>
  <si>
    <t>體育4</t>
  </si>
  <si>
    <t>體育5</t>
  </si>
  <si>
    <t>體育6</t>
  </si>
  <si>
    <t>試教單元抽籤</t>
    <phoneticPr fontId="1" type="noConversion"/>
  </si>
  <si>
    <t>試教單元抽籤表</t>
    <phoneticPr fontId="1" type="noConversion"/>
  </si>
  <si>
    <t>公告試場</t>
    <phoneticPr fontId="1" type="noConversion"/>
  </si>
  <si>
    <t>7:30前</t>
    <phoneticPr fontId="1" type="noConversion"/>
  </si>
  <si>
    <t>8:00-8:20</t>
    <phoneticPr fontId="1" type="noConversion"/>
  </si>
  <si>
    <t>報到、抽應考順序</t>
    <phoneticPr fontId="1" type="noConversion"/>
  </si>
  <si>
    <t>筱芬、怡萱</t>
    <phoneticPr fontId="1" type="noConversion"/>
  </si>
  <si>
    <t>8:35-8:45</t>
    <phoneticPr fontId="1" type="noConversion"/>
  </si>
  <si>
    <t>說明會(公告遞補後之應考時間)</t>
    <phoneticPr fontId="1" type="noConversion"/>
  </si>
  <si>
    <t>資料盡快給真瑜</t>
    <phoneticPr fontId="1" type="noConversion"/>
  </si>
  <si>
    <t>準備室抽籤</t>
    <phoneticPr fontId="1" type="noConversion"/>
  </si>
  <si>
    <t>試教、口試</t>
    <phoneticPr fontId="1" type="noConversion"/>
  </si>
  <si>
    <t>學生帶位</t>
    <phoneticPr fontId="1" type="noConversion"/>
  </si>
  <si>
    <t>學生計時</t>
    <phoneticPr fontId="1" type="noConversion"/>
  </si>
  <si>
    <t>成績交回給真瑜</t>
    <phoneticPr fontId="1" type="noConversion"/>
  </si>
  <si>
    <t>國文試教</t>
    <phoneticPr fontId="1" type="noConversion"/>
  </si>
  <si>
    <t>英文試教</t>
    <phoneticPr fontId="1" type="noConversion"/>
  </si>
  <si>
    <t>評審</t>
    <phoneticPr fontId="1" type="noConversion"/>
  </si>
  <si>
    <t>數學試教</t>
    <phoneticPr fontId="1" type="noConversion"/>
  </si>
  <si>
    <t>歷史試教</t>
    <phoneticPr fontId="1" type="noConversion"/>
  </si>
  <si>
    <t>體育試教</t>
    <phoneticPr fontId="1" type="noConversion"/>
  </si>
  <si>
    <t>口試一</t>
    <phoneticPr fontId="1" type="noConversion"/>
  </si>
  <si>
    <t>口試二</t>
    <phoneticPr fontId="1" type="noConversion"/>
  </si>
  <si>
    <t>準備室</t>
    <phoneticPr fontId="1" type="noConversion"/>
  </si>
  <si>
    <t>國3</t>
    <phoneticPr fontId="1" type="noConversion"/>
  </si>
  <si>
    <t>體3</t>
    <phoneticPr fontId="1" type="noConversion"/>
  </si>
  <si>
    <t>休息室=&gt;準備室</t>
    <phoneticPr fontId="1" type="noConversion"/>
  </si>
  <si>
    <t>休息室=&gt;口一</t>
    <phoneticPr fontId="1" type="noConversion"/>
  </si>
  <si>
    <t>休息室=&gt;口二</t>
    <phoneticPr fontId="1" type="noConversion"/>
  </si>
  <si>
    <t>準備室=&gt;數試教=&gt;國試教</t>
    <phoneticPr fontId="1" type="noConversion"/>
  </si>
  <si>
    <t>準備室=&gt;英試教=&gt;社試教=&gt;體試教</t>
    <phoneticPr fontId="1" type="noConversion"/>
  </si>
  <si>
    <t>月娥姐</t>
    <phoneticPr fontId="1" type="noConversion"/>
  </si>
  <si>
    <t>數1、國1</t>
    <phoneticPr fontId="1" type="noConversion"/>
  </si>
  <si>
    <t>英1、社1、體1</t>
    <phoneticPr fontId="1" type="noConversion"/>
  </si>
  <si>
    <t>國2、英2、數2、體2</t>
    <phoneticPr fontId="1" type="noConversion"/>
  </si>
  <si>
    <t>休息室=&gt;等二</t>
    <phoneticPr fontId="1" type="noConversion"/>
  </si>
  <si>
    <t>等二</t>
    <phoneticPr fontId="1" type="noConversion"/>
  </si>
  <si>
    <t>體4</t>
    <phoneticPr fontId="1" type="noConversion"/>
  </si>
  <si>
    <t>準備室=&gt;英試教=&gt;體試教</t>
    <phoneticPr fontId="1" type="noConversion"/>
  </si>
  <si>
    <t>數2、國2</t>
    <phoneticPr fontId="1" type="noConversion"/>
  </si>
  <si>
    <t>英2、體2</t>
    <phoneticPr fontId="1" type="noConversion"/>
  </si>
  <si>
    <t>國試教=&gt;口一</t>
    <phoneticPr fontId="1" type="noConversion"/>
  </si>
  <si>
    <t>國1</t>
    <phoneticPr fontId="1" type="noConversion"/>
  </si>
  <si>
    <t>國3、數3、體3</t>
    <phoneticPr fontId="1" type="noConversion"/>
  </si>
  <si>
    <t>英1</t>
    <phoneticPr fontId="1" type="noConversion"/>
  </si>
  <si>
    <t>歷1</t>
    <phoneticPr fontId="1" type="noConversion"/>
  </si>
  <si>
    <t>準備室=&gt;體試教</t>
    <phoneticPr fontId="1" type="noConversion"/>
  </si>
  <si>
    <t>數3、國3</t>
    <phoneticPr fontId="1" type="noConversion"/>
  </si>
  <si>
    <t>數1</t>
    <phoneticPr fontId="1" type="noConversion"/>
  </si>
  <si>
    <t>體1</t>
    <phoneticPr fontId="1" type="noConversion"/>
  </si>
  <si>
    <t>體5</t>
    <phoneticPr fontId="1" type="noConversion"/>
  </si>
  <si>
    <t>國2</t>
    <phoneticPr fontId="1" type="noConversion"/>
  </si>
  <si>
    <t>體2</t>
    <phoneticPr fontId="1" type="noConversion"/>
  </si>
  <si>
    <t>英2</t>
    <phoneticPr fontId="1" type="noConversion"/>
  </si>
  <si>
    <t>體6</t>
    <phoneticPr fontId="1" type="noConversion"/>
  </si>
  <si>
    <t>數2</t>
    <phoneticPr fontId="1" type="noConversion"/>
  </si>
  <si>
    <t>數3</t>
    <phoneticPr fontId="1" type="noConversion"/>
  </si>
  <si>
    <t>等待區二</t>
    <phoneticPr fontId="1" type="noConversion"/>
  </si>
  <si>
    <t>時間</t>
    <phoneticPr fontId="1" type="noConversion"/>
  </si>
  <si>
    <t>帶位者</t>
    <phoneticPr fontId="1" type="noConversion"/>
  </si>
  <si>
    <t>考生</t>
    <phoneticPr fontId="1" type="noConversion"/>
  </si>
  <si>
    <t>地點</t>
    <phoneticPr fontId="1" type="noConversion"/>
  </si>
  <si>
    <t>國1、英1、數1、歷1、體1</t>
    <phoneticPr fontId="1" type="noConversion"/>
  </si>
  <si>
    <t>等二=&gt;口二</t>
    <phoneticPr fontId="1" type="noConversion"/>
  </si>
  <si>
    <t>A</t>
    <phoneticPr fontId="1" type="noConversion"/>
  </si>
  <si>
    <t>完成</t>
    <phoneticPr fontId="1" type="noConversion"/>
  </si>
  <si>
    <t xml:space="preserve">  帶位A</t>
    <phoneticPr fontId="1" type="noConversion"/>
  </si>
  <si>
    <t xml:space="preserve">  帶位B</t>
    <phoneticPr fontId="1" type="noConversion"/>
  </si>
  <si>
    <t xml:space="preserve">  帶位C</t>
    <phoneticPr fontId="1" type="noConversion"/>
  </si>
  <si>
    <t>8:40-10:17</t>
    <phoneticPr fontId="1" type="noConversion"/>
  </si>
  <si>
    <t>準備</t>
    <phoneticPr fontId="1" type="noConversion"/>
  </si>
  <si>
    <t>2.板擦*2</t>
    <phoneticPr fontId="1" type="noConversion"/>
  </si>
  <si>
    <t>3.粉筆(白色數枝+兩種以上的顏色數枝)</t>
    <phoneticPr fontId="1" type="noConversion"/>
  </si>
  <si>
    <t>4.鈴*1</t>
    <phoneticPr fontId="1" type="noConversion"/>
  </si>
  <si>
    <t>5.碼錶*1</t>
    <phoneticPr fontId="1" type="noConversion"/>
  </si>
  <si>
    <t>6.書*2(1本給評審、1本給考生-要收回)</t>
    <phoneticPr fontId="1" type="noConversion"/>
  </si>
  <si>
    <t>7.評分表*2</t>
    <phoneticPr fontId="1" type="noConversion"/>
  </si>
  <si>
    <t>1.黑板擦淨</t>
    <phoneticPr fontId="1" type="noConversion"/>
  </si>
  <si>
    <t>2.鈴*1</t>
    <phoneticPr fontId="1" type="noConversion"/>
  </si>
  <si>
    <t>3.碼錶*1</t>
    <phoneticPr fontId="1" type="noConversion"/>
  </si>
  <si>
    <t>4.考生資料</t>
    <phoneticPr fontId="1" type="noConversion"/>
  </si>
  <si>
    <t>5.評分表</t>
    <phoneticPr fontId="1" type="noConversion"/>
  </si>
  <si>
    <t>1.碼表*5</t>
    <phoneticPr fontId="1" type="noConversion"/>
  </si>
  <si>
    <t>3.B4白紙數張</t>
    <phoneticPr fontId="1" type="noConversion"/>
  </si>
  <si>
    <t>4.試教單元籤</t>
    <phoneticPr fontId="1" type="noConversion"/>
  </si>
  <si>
    <t>5.抽籤表</t>
    <phoneticPr fontId="1" type="noConversion"/>
  </si>
  <si>
    <t>6.書(各科*1)</t>
    <phoneticPr fontId="1" type="noConversion"/>
  </si>
  <si>
    <t>7.職章</t>
    <phoneticPr fontId="1" type="noConversion"/>
  </si>
  <si>
    <t>吳聖龍</t>
    <phoneticPr fontId="1" type="noConversion"/>
  </si>
  <si>
    <t>僑芯、劉遠紫(第一位怡萱示範)</t>
    <phoneticPr fontId="1" type="noConversion"/>
  </si>
  <si>
    <t>收入</t>
    <phoneticPr fontId="1" type="noConversion"/>
  </si>
  <si>
    <t>人次</t>
    <phoneticPr fontId="1" type="noConversion"/>
  </si>
  <si>
    <t>單價</t>
    <phoneticPr fontId="1" type="noConversion"/>
  </si>
  <si>
    <t>總計</t>
    <phoneticPr fontId="1" type="noConversion"/>
  </si>
  <si>
    <t>小計</t>
    <phoneticPr fontId="1" type="noConversion"/>
  </si>
  <si>
    <t>評審用</t>
    <phoneticPr fontId="1" type="noConversion"/>
  </si>
  <si>
    <t>小幫手用</t>
    <phoneticPr fontId="1" type="noConversion"/>
  </si>
  <si>
    <t>茶水費</t>
    <phoneticPr fontId="1" type="noConversion"/>
  </si>
  <si>
    <t>評審費</t>
    <phoneticPr fontId="1" type="noConversion"/>
  </si>
  <si>
    <t>國試教</t>
    <phoneticPr fontId="1" type="noConversion"/>
  </si>
  <si>
    <t>英試教</t>
    <phoneticPr fontId="1" type="noConversion"/>
  </si>
  <si>
    <t>歷試教</t>
    <phoneticPr fontId="1" type="noConversion"/>
  </si>
  <si>
    <t>體試教</t>
    <phoneticPr fontId="1" type="noConversion"/>
  </si>
  <si>
    <t>口試(國英數)</t>
    <phoneticPr fontId="1" type="noConversion"/>
  </si>
  <si>
    <t>口試(歷體)</t>
    <phoneticPr fontId="1" type="noConversion"/>
  </si>
  <si>
    <t>報名工作費</t>
    <phoneticPr fontId="1" type="noConversion"/>
  </si>
  <si>
    <t>餘額</t>
    <phoneticPr fontId="1" type="noConversion"/>
  </si>
  <si>
    <t>煥、智、雅、月、真、筱、靜、孟</t>
    <phoneticPr fontId="1" type="noConversion"/>
  </si>
  <si>
    <t>真瑜墊</t>
    <phoneticPr fontId="1" type="noConversion"/>
  </si>
  <si>
    <t>藍分、惠婷</t>
    <phoneticPr fontId="1" type="noConversion"/>
  </si>
  <si>
    <t>建宗、筱芬</t>
    <phoneticPr fontId="1" type="noConversion"/>
  </si>
  <si>
    <t>彥君、志為</t>
    <phoneticPr fontId="1" type="noConversion"/>
  </si>
  <si>
    <t>福龍、○○</t>
    <phoneticPr fontId="1" type="noConversion"/>
  </si>
  <si>
    <t>美惠、真瑜</t>
    <phoneticPr fontId="1" type="noConversion"/>
  </si>
  <si>
    <t>菁雯、怡萱</t>
    <phoneticPr fontId="1" type="noConversion"/>
  </si>
  <si>
    <t xml:space="preserve"> </t>
    <phoneticPr fontId="1" type="noConversion"/>
  </si>
  <si>
    <t>張雅茵</t>
    <phoneticPr fontId="1" type="noConversion"/>
  </si>
  <si>
    <t>張玉璇</t>
    <phoneticPr fontId="1" type="noConversion"/>
  </si>
  <si>
    <t>陳盈光</t>
    <phoneticPr fontId="1" type="noConversion"/>
  </si>
  <si>
    <t>陳思綾</t>
    <phoneticPr fontId="1" type="noConversion"/>
  </si>
  <si>
    <t>鄭佳惠</t>
    <phoneticPr fontId="1" type="noConversion"/>
  </si>
  <si>
    <t>B003</t>
    <phoneticPr fontId="1" type="noConversion"/>
  </si>
  <si>
    <t>徐肇謙</t>
    <phoneticPr fontId="1" type="noConversion"/>
  </si>
  <si>
    <t>王美婷</t>
    <phoneticPr fontId="1" type="noConversion"/>
  </si>
  <si>
    <t>劉素惠</t>
    <phoneticPr fontId="1" type="noConversion"/>
  </si>
  <si>
    <t>莊茹淯</t>
    <phoneticPr fontId="1" type="noConversion"/>
  </si>
  <si>
    <t>蘇宥寗</t>
    <phoneticPr fontId="1" type="noConversion"/>
  </si>
  <si>
    <t>萬煥美</t>
    <phoneticPr fontId="1" type="noConversion"/>
  </si>
  <si>
    <t>龔純玉</t>
    <phoneticPr fontId="1" type="noConversion"/>
  </si>
  <si>
    <t>英</t>
  </si>
  <si>
    <t>序號</t>
  </si>
  <si>
    <r>
      <t>2.應試前於休息室</t>
    </r>
    <r>
      <rPr>
        <b/>
        <sz val="12"/>
        <rFont val="標楷體"/>
        <family val="4"/>
        <charset val="136"/>
      </rPr>
      <t>唱名三次未到者，視同棄權，</t>
    </r>
    <r>
      <rPr>
        <sz val="12"/>
        <rFont val="標楷體"/>
        <family val="4"/>
        <charset val="136"/>
      </rPr>
      <t>進入試場請關機。</t>
    </r>
    <phoneticPr fontId="8" type="noConversion"/>
  </si>
  <si>
    <t>102學年度第1次代理教師甄試 報到單</t>
    <phoneticPr fontId="1" type="noConversion"/>
  </si>
  <si>
    <t>試教時間</t>
    <phoneticPr fontId="1" type="noConversion"/>
  </si>
  <si>
    <t>口試時間</t>
    <phoneticPr fontId="1" type="noConversion"/>
  </si>
  <si>
    <t>試教考場</t>
    <phoneticPr fontId="1" type="noConversion"/>
  </si>
  <si>
    <t>口試序號</t>
    <phoneticPr fontId="1" type="noConversion"/>
  </si>
  <si>
    <t>試教序號</t>
    <phoneticPr fontId="1" type="noConversion"/>
  </si>
  <si>
    <r>
      <t>1.請考生自行注意時間，於應試</t>
    </r>
    <r>
      <rPr>
        <b/>
        <sz val="12"/>
        <rFont val="標楷體"/>
        <family val="4"/>
        <charset val="136"/>
      </rPr>
      <t>前20分鐘至休息室耐心等候</t>
    </r>
    <r>
      <rPr>
        <sz val="12"/>
        <rFont val="標楷體"/>
        <family val="4"/>
        <charset val="136"/>
      </rPr>
      <t>，並備妥准考證及身分證備查，將有專人指引您</t>
    </r>
    <phoneticPr fontId="8" type="noConversion"/>
  </si>
  <si>
    <t>考生姓名</t>
    <phoneticPr fontId="1" type="noConversion"/>
  </si>
  <si>
    <t>1:30-1:42</t>
    <phoneticPr fontId="1" type="noConversion"/>
  </si>
  <si>
    <t>1:43-1:55</t>
    <phoneticPr fontId="1" type="noConversion"/>
  </si>
  <si>
    <t>1:56-2:08</t>
    <phoneticPr fontId="1" type="noConversion"/>
  </si>
  <si>
    <t>生活科技</t>
    <phoneticPr fontId="1" type="noConversion"/>
  </si>
  <si>
    <t>1:30-1:40</t>
    <phoneticPr fontId="1" type="noConversion"/>
  </si>
  <si>
    <t>1:41-1:51</t>
    <phoneticPr fontId="1" type="noConversion"/>
  </si>
  <si>
    <t>李宜臻</t>
    <phoneticPr fontId="1" type="noConversion"/>
  </si>
  <si>
    <t>王瑩娉</t>
    <phoneticPr fontId="1" type="noConversion"/>
  </si>
  <si>
    <t>徐瑛雁</t>
    <phoneticPr fontId="1" type="noConversion"/>
  </si>
  <si>
    <t>簡怡柔</t>
    <phoneticPr fontId="1" type="noConversion"/>
  </si>
  <si>
    <t>准考證號碼</t>
    <phoneticPr fontId="1" type="noConversion"/>
  </si>
  <si>
    <t>A01</t>
    <phoneticPr fontId="1" type="noConversion"/>
  </si>
  <si>
    <t>C01</t>
    <phoneticPr fontId="1" type="noConversion"/>
  </si>
  <si>
    <t>C02</t>
    <phoneticPr fontId="1" type="noConversion"/>
  </si>
  <si>
    <t>B01</t>
    <phoneticPr fontId="1" type="noConversion"/>
  </si>
  <si>
    <t>B02</t>
    <phoneticPr fontId="1" type="noConversion"/>
  </si>
  <si>
    <t>2:00-2:12</t>
    <phoneticPr fontId="1" type="noConversion"/>
  </si>
  <si>
    <t>2:13-2:25</t>
    <phoneticPr fontId="1" type="noConversion"/>
  </si>
  <si>
    <t>1:52-2:02</t>
    <phoneticPr fontId="1" type="noConversion"/>
  </si>
  <si>
    <t>2:03-2:13</t>
    <phoneticPr fontId="1" type="noConversion"/>
  </si>
  <si>
    <t>2:14-2:24</t>
    <phoneticPr fontId="1" type="noConversion"/>
  </si>
  <si>
    <t>新科國中103學年度第二次代理教甄報到單</t>
    <phoneticPr fontId="8" type="noConversion"/>
  </si>
  <si>
    <t>考生簽名</t>
    <phoneticPr fontId="1" type="noConversion"/>
  </si>
  <si>
    <t>口試考場</t>
    <phoneticPr fontId="1" type="noConversion"/>
  </si>
  <si>
    <t>口試考場</t>
    <phoneticPr fontId="1" type="noConversion"/>
  </si>
  <si>
    <t>3.試教時間15分鐘(含13分鐘試教、2分鐘試教口試)；口試時間8分鐘</t>
    <phoneticPr fontId="1" type="noConversion"/>
  </si>
  <si>
    <t>試教序號</t>
    <phoneticPr fontId="1" type="noConversion"/>
  </si>
  <si>
    <t>理化</t>
    <phoneticPr fontId="1" type="noConversion"/>
  </si>
  <si>
    <t>試教開始</t>
    <phoneticPr fontId="1" type="noConversion"/>
  </si>
  <si>
    <t>試教結束</t>
    <phoneticPr fontId="1" type="noConversion"/>
  </si>
  <si>
    <t>體育</t>
    <phoneticPr fontId="1" type="noConversion"/>
  </si>
  <si>
    <t>生活科技</t>
    <phoneticPr fontId="1" type="noConversion"/>
  </si>
  <si>
    <t>輔導</t>
    <phoneticPr fontId="1" type="noConversion"/>
  </si>
  <si>
    <t>特殊教育(身心障礙)</t>
    <phoneticPr fontId="1" type="noConversion"/>
  </si>
  <si>
    <t>口試開始</t>
    <phoneticPr fontId="1" type="noConversion"/>
  </si>
  <si>
    <t>109學年度新科國中 第一次1招代理教師甄選</t>
    <phoneticPr fontId="1" type="noConversion"/>
  </si>
  <si>
    <t>A01</t>
  </si>
  <si>
    <t>方俐雯</t>
  </si>
  <si>
    <t>B01</t>
  </si>
  <si>
    <t>何明俐</t>
  </si>
  <si>
    <t>C01</t>
  </si>
  <si>
    <t>陳登傳</t>
  </si>
  <si>
    <t>學習教室一</t>
    <phoneticPr fontId="1" type="noConversion"/>
  </si>
  <si>
    <t>學習教室二</t>
    <phoneticPr fontId="1" type="noConversion"/>
  </si>
  <si>
    <t>學習教室三</t>
    <phoneticPr fontId="1" type="noConversion"/>
  </si>
  <si>
    <t>C206</t>
    <phoneticPr fontId="1" type="noConversion"/>
  </si>
  <si>
    <t>3.試教時間15分鐘(含13分鐘試教、2分鐘試教口試)；口試時間10分鐘</t>
    <phoneticPr fontId="1" type="noConversion"/>
  </si>
  <si>
    <t>口試結束</t>
    <phoneticPr fontId="1" type="noConversion"/>
  </si>
  <si>
    <r>
      <t>1.請考生自行注意時間，於應試</t>
    </r>
    <r>
      <rPr>
        <b/>
        <sz val="16"/>
        <rFont val="標楷體"/>
        <family val="4"/>
        <charset val="136"/>
      </rPr>
      <t>前20分鐘至休息室耐心等候</t>
    </r>
    <r>
      <rPr>
        <sz val="16"/>
        <rFont val="標楷體"/>
        <family val="4"/>
        <charset val="136"/>
      </rPr>
      <t>，並備妥准考證及身分證備查，將有專人指引您</t>
    </r>
    <phoneticPr fontId="8" type="noConversion"/>
  </si>
  <si>
    <r>
      <t>2.應試前於休息室</t>
    </r>
    <r>
      <rPr>
        <b/>
        <sz val="16"/>
        <rFont val="標楷體"/>
        <family val="4"/>
        <charset val="136"/>
      </rPr>
      <t>唱名三次未到者，視同棄權，</t>
    </r>
    <r>
      <rPr>
        <sz val="16"/>
        <rFont val="標楷體"/>
        <family val="4"/>
        <charset val="136"/>
      </rPr>
      <t>進入試場請關機。</t>
    </r>
    <phoneticPr fontId="8" type="noConversion"/>
  </si>
  <si>
    <t>110學年度新科國中 第一次1招代理教師甄選</t>
    <phoneticPr fontId="1" type="noConversion"/>
  </si>
  <si>
    <t>試教</t>
    <phoneticPr fontId="1" type="noConversion"/>
  </si>
  <si>
    <t>國文、特教</t>
    <phoneticPr fontId="1" type="noConversion"/>
  </si>
  <si>
    <t>數學、歷史</t>
    <phoneticPr fontId="1" type="noConversion"/>
  </si>
  <si>
    <t>理化、資訊科技</t>
    <phoneticPr fontId="1" type="noConversion"/>
  </si>
  <si>
    <t>口試</t>
    <phoneticPr fontId="1" type="noConversion"/>
  </si>
  <si>
    <t>林燕玲校長</t>
    <phoneticPr fontId="1" type="noConversion"/>
  </si>
  <si>
    <t>陳品甯老師</t>
    <phoneticPr fontId="1" type="noConversion"/>
  </si>
  <si>
    <t>蔣佳玲老師</t>
    <phoneticPr fontId="1" type="noConversion"/>
  </si>
  <si>
    <t>陳麗方老師</t>
    <phoneticPr fontId="1" type="noConversion"/>
  </si>
  <si>
    <t>黃愛真組長</t>
    <phoneticPr fontId="1" type="noConversion"/>
  </si>
  <si>
    <t>宋佩芳主任</t>
    <phoneticPr fontId="1" type="noConversion"/>
  </si>
  <si>
    <t>莊菁雯組長</t>
    <phoneticPr fontId="1" type="noConversion"/>
  </si>
  <si>
    <t>林秋宜主任</t>
    <phoneticPr fontId="1" type="noConversion"/>
  </si>
  <si>
    <t>李怡萱主任</t>
    <phoneticPr fontId="1" type="noConversion"/>
  </si>
  <si>
    <t>林筱芬主任</t>
    <phoneticPr fontId="1" type="noConversion"/>
  </si>
  <si>
    <t>meet.google.com/yhr-uqcc-can
會議撥入號碼：(US) +1 669-238-0527
PIN 碼：115 502 196#</t>
    <phoneticPr fontId="1" type="noConversion"/>
  </si>
  <si>
    <t>meet.google.com/eiw-wxwc-cwy
會議撥入號碼：(US) +1 502-622-8121
PIN 碼：450 444 302#</t>
    <phoneticPr fontId="1" type="noConversion"/>
  </si>
  <si>
    <t>meet.google.com/twj-sfoo-tuu
會議撥入號碼：(US) +1 470-258-4158
PIN 碼：131 632 118#</t>
    <phoneticPr fontId="1" type="noConversion"/>
  </si>
  <si>
    <t>meet.google.com/hky-afks-mvh
會議撥入號碼：(US) +1 347-467-6175
PIN 碼：553 646 631#</t>
    <phoneticPr fontId="1" type="noConversion"/>
  </si>
  <si>
    <t>meet.google.com/izx-yxod-znv
會議撥入號碼：(US) +1 929-256-1116
PIN 碼：401 679 324#</t>
    <phoneticPr fontId="1" type="noConversion"/>
  </si>
  <si>
    <t>試場</t>
    <phoneticPr fontId="1" type="noConversion"/>
  </si>
  <si>
    <t>https://docs.google.com/spreadsheets/d/1RFYdsokDWfRpwdKdwUZfL6sxllzGWOIg/edit#gid=123610441</t>
    <phoneticPr fontId="1" type="noConversion"/>
  </si>
  <si>
    <t>https://docs.google.com/spreadsheets/d/1Ne0juFH_9EYm9_XJIgdoASWY634HMe71/edit#gid=1494042982</t>
    <phoneticPr fontId="1" type="noConversion"/>
  </si>
  <si>
    <t>https://docs.google.com/spreadsheets/d/1nLlRIwlW9yFdpW_e4njOvcIVts0BwLrI/edit#gid=1449796961</t>
    <phoneticPr fontId="1" type="noConversion"/>
  </si>
  <si>
    <t>https://docs.google.com/spreadsheets/d/1PnrqJfe7iwpwVil7ht6Zp27yvieS94kS/edit#gid=1714553471</t>
    <phoneticPr fontId="1" type="noConversion"/>
  </si>
  <si>
    <t>https://docs.google.com/spreadsheets/d/1Vd5oq_ZR6poOC2g2ApGxoLSbkjgAUvXw/edit#gid=234292921</t>
    <phoneticPr fontId="1" type="noConversion"/>
  </si>
  <si>
    <t>https://docs.google.com/spreadsheets/d/1qQtEH2KfJY4t3WpnzNnxhJvTHxxUJ_sm/edit#gid=1441575452</t>
    <phoneticPr fontId="1" type="noConversion"/>
  </si>
  <si>
    <t>https://docs.google.com/spreadsheets/d/1nm7Wo1IfixYiwKxB9F037o37izozVT7P/edit#gid=2011124208</t>
    <phoneticPr fontId="1" type="noConversion"/>
  </si>
  <si>
    <t>https://docs.google.com/spreadsheets/d/1iE5wIo9L0h8frtXF-g7KAFvlLahO59ZU/edit#gid=760270273</t>
    <phoneticPr fontId="1" type="noConversion"/>
  </si>
  <si>
    <t>https://docs.google.com/spreadsheets/d/1mWfcJ0mgIkc_FTFDJsvSVLJ7mLlqI2O1/edit#gid=1567454902</t>
    <phoneticPr fontId="1" type="noConversion"/>
  </si>
  <si>
    <t>https://docs.google.com/spreadsheets/d/1CLIbU87mHz6GG-aT5Z0fehc2JeuSYJc3/edit#gid=834881916</t>
    <phoneticPr fontId="1" type="noConversion"/>
  </si>
  <si>
    <t>評審委員-01</t>
    <phoneticPr fontId="1" type="noConversion"/>
  </si>
  <si>
    <t>評分表-01</t>
    <phoneticPr fontId="1" type="noConversion"/>
  </si>
  <si>
    <t>評審委員-02</t>
    <phoneticPr fontId="1" type="noConversion"/>
  </si>
  <si>
    <t>評分表-02</t>
    <phoneticPr fontId="1" type="noConversion"/>
  </si>
  <si>
    <t>科目</t>
    <phoneticPr fontId="1" type="noConversion"/>
  </si>
  <si>
    <t>姓名</t>
    <phoneticPr fontId="8" type="noConversion"/>
  </si>
  <si>
    <t>注意
事項</t>
    <phoneticPr fontId="1" type="noConversion"/>
  </si>
  <si>
    <t>甄選類科</t>
    <phoneticPr fontId="1" type="noConversion"/>
  </si>
  <si>
    <t>口試(一)國歷資</t>
    <phoneticPr fontId="1" type="noConversion"/>
  </si>
  <si>
    <t>口試(二)特數理</t>
    <phoneticPr fontId="1" type="noConversion"/>
  </si>
  <si>
    <r>
      <rPr>
        <b/>
        <sz val="18"/>
        <rFont val="標楷體"/>
        <family val="4"/>
        <charset val="136"/>
      </rPr>
      <t>試教</t>
    </r>
    <r>
      <rPr>
        <sz val="14"/>
        <rFont val="標楷體"/>
        <family val="4"/>
        <charset val="136"/>
      </rPr>
      <t>結束時間</t>
    </r>
    <phoneticPr fontId="1" type="noConversion"/>
  </si>
  <si>
    <t>准考證
號碼</t>
    <phoneticPr fontId="8" type="noConversion"/>
  </si>
  <si>
    <r>
      <t>試教</t>
    </r>
    <r>
      <rPr>
        <sz val="14"/>
        <rFont val="標楷體"/>
        <family val="4"/>
        <charset val="136"/>
      </rPr>
      <t>開始時間</t>
    </r>
    <phoneticPr fontId="8" type="noConversion"/>
  </si>
  <si>
    <r>
      <rPr>
        <b/>
        <sz val="18"/>
        <rFont val="標楷體"/>
        <family val="4"/>
        <charset val="136"/>
      </rPr>
      <t>口試</t>
    </r>
    <r>
      <rPr>
        <sz val="14"/>
        <rFont val="標楷體"/>
        <family val="4"/>
        <charset val="136"/>
      </rPr>
      <t>開始時間</t>
    </r>
    <phoneticPr fontId="8" type="noConversion"/>
  </si>
  <si>
    <r>
      <t>口試</t>
    </r>
    <r>
      <rPr>
        <sz val="14"/>
        <rFont val="標楷體"/>
        <family val="4"/>
        <charset val="136"/>
      </rPr>
      <t>結束時間</t>
    </r>
    <phoneticPr fontId="1" type="noConversion"/>
  </si>
  <si>
    <t>國文</t>
    <phoneticPr fontId="1" type="noConversion"/>
  </si>
  <si>
    <t>A01</t>
    <phoneticPr fontId="1" type="noConversion"/>
  </si>
  <si>
    <t>A02</t>
    <phoneticPr fontId="1" type="noConversion"/>
  </si>
  <si>
    <t>A03</t>
    <phoneticPr fontId="1" type="noConversion"/>
  </si>
  <si>
    <t>A04</t>
    <phoneticPr fontId="1" type="noConversion"/>
  </si>
  <si>
    <t>B01</t>
    <phoneticPr fontId="1" type="noConversion"/>
  </si>
  <si>
    <t>B02</t>
    <phoneticPr fontId="1" type="noConversion"/>
  </si>
  <si>
    <t>B03</t>
    <phoneticPr fontId="1" type="noConversion"/>
  </si>
  <si>
    <t>C01</t>
    <phoneticPr fontId="1" type="noConversion"/>
  </si>
  <si>
    <t>C02</t>
    <phoneticPr fontId="1" type="noConversion"/>
  </si>
  <si>
    <t>C03</t>
    <phoneticPr fontId="1" type="noConversion"/>
  </si>
  <si>
    <t>D01</t>
    <phoneticPr fontId="1" type="noConversion"/>
  </si>
  <si>
    <t>新科國中113學年度 第1次第2招代理教師甄選  考程表</t>
    <phoneticPr fontId="8" type="noConversion"/>
  </si>
  <si>
    <r>
      <t>一、請考生自行注意時間，12:30教務處報到、休息室_數學科教室(2樓)公布考試時程，</t>
    </r>
    <r>
      <rPr>
        <sz val="14"/>
        <color rgb="FFFF0000"/>
        <rFont val="標楷體"/>
        <family val="4"/>
        <charset val="136"/>
      </rPr>
      <t>12:50-13:00</t>
    </r>
    <r>
      <rPr>
        <sz val="14"/>
        <rFont val="標楷體"/>
        <family val="4"/>
        <charset val="136"/>
      </rPr>
      <t>說明應考相關事項。
二、請備妥身分證備查。
三、應試前於休息室唱名三次未到者，視同棄權。
四、試教時間10分鐘；口試時間6分鐘。
五、國文、數學_試教學習教室一(1樓)，英文、體育_試教學習教室二(1樓)、口試_行動教室(3樓)</t>
    </r>
    <phoneticPr fontId="1" type="noConversion"/>
  </si>
  <si>
    <t>藍0凱</t>
    <phoneticPr fontId="1" type="noConversion"/>
  </si>
  <si>
    <t>楊0涵</t>
    <phoneticPr fontId="1" type="noConversion"/>
  </si>
  <si>
    <t>江0慶</t>
    <phoneticPr fontId="1" type="noConversion"/>
  </si>
  <si>
    <t>許0銘</t>
    <phoneticPr fontId="1" type="noConversion"/>
  </si>
  <si>
    <t>鄭0多</t>
    <phoneticPr fontId="1" type="noConversion"/>
  </si>
  <si>
    <t>劉0皇</t>
    <phoneticPr fontId="1" type="noConversion"/>
  </si>
  <si>
    <t>江0慧</t>
    <phoneticPr fontId="1" type="noConversion"/>
  </si>
  <si>
    <t>涂0瑜</t>
    <phoneticPr fontId="1" type="noConversion"/>
  </si>
  <si>
    <t>劉0靖</t>
    <phoneticPr fontId="1" type="noConversion"/>
  </si>
  <si>
    <t>童0瑀</t>
    <phoneticPr fontId="1" type="noConversion"/>
  </si>
  <si>
    <t>劉0齡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</si>
</sst>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"/>
    <numFmt numFmtId="177" formatCode="h:mm;@"/>
  </numFmts>
  <fonts count="2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28"/>
      <color theme="1"/>
      <name val="標楷體"/>
      <family val="4"/>
      <charset val="136"/>
    </font>
    <font>
      <sz val="26"/>
      <color theme="1"/>
      <name val="標楷體"/>
      <family val="4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13"/>
      <color theme="1"/>
      <name val="標楷體"/>
      <family val="4"/>
      <charset val="136"/>
    </font>
    <font>
      <sz val="15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6"/>
      <name val="標楷體"/>
      <family val="4"/>
      <charset val="136"/>
    </font>
    <font>
      <b/>
      <sz val="16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6"/>
      <color indexed="8"/>
      <name val="標楷體"/>
      <family val="4"/>
      <charset val="136"/>
    </font>
    <font>
      <sz val="20"/>
      <name val="標楷體"/>
      <family val="4"/>
      <charset val="136"/>
    </font>
    <font>
      <sz val="22"/>
      <name val="標楷體"/>
      <family val="4"/>
      <charset val="136"/>
    </font>
    <font>
      <b/>
      <sz val="18"/>
      <name val="標楷體"/>
      <family val="4"/>
      <charset val="136"/>
    </font>
    <font>
      <sz val="20"/>
      <name val="新細明體"/>
      <family val="1"/>
      <charset val="136"/>
    </font>
    <font>
      <sz val="14"/>
      <color rgb="FFFF000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20" fontId="3" fillId="0" borderId="1" xfId="0" applyNumberFormat="1" applyFont="1" applyBorder="1" applyAlignment="1">
      <alignment horizontal="left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20" fontId="3" fillId="0" borderId="1" xfId="0" applyNumberFormat="1" applyFont="1" applyBorder="1">
      <alignment vertical="center"/>
    </xf>
    <xf numFmtId="0" fontId="13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20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4" fillId="5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6" fillId="0" borderId="1" xfId="1" applyBorder="1">
      <alignment vertical="center"/>
    </xf>
    <xf numFmtId="0" fontId="17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1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3" fillId="0" borderId="13" xfId="0" applyFont="1" applyBorder="1">
      <alignment vertical="center"/>
    </xf>
    <xf numFmtId="0" fontId="23" fillId="0" borderId="15" xfId="0" applyFont="1" applyBorder="1">
      <alignment vertical="center"/>
    </xf>
    <xf numFmtId="0" fontId="23" fillId="0" borderId="14" xfId="0" applyFont="1" applyBorder="1">
      <alignment vertical="center"/>
    </xf>
    <xf numFmtId="0" fontId="7" fillId="0" borderId="17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20" fontId="3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一般" xfId="0" builtinId="0"/>
    <cellStyle name="一般 2" xfId="2"/>
    <cellStyle name="超連結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iE5wIo9L0h8frtXF-g7KAFvlLahO59ZU/edit" TargetMode="External"/><Relationship Id="rId3" Type="http://schemas.openxmlformats.org/officeDocument/2006/relationships/hyperlink" Target="https://docs.google.com/spreadsheets/d/1nLlRIwlW9yFdpW_e4njOvcIVts0BwLrI/edit" TargetMode="External"/><Relationship Id="rId7" Type="http://schemas.openxmlformats.org/officeDocument/2006/relationships/hyperlink" Target="https://docs.google.com/spreadsheets/d/1nm7Wo1IfixYiwKxB9F037o37izozVT7P/edit" TargetMode="External"/><Relationship Id="rId2" Type="http://schemas.openxmlformats.org/officeDocument/2006/relationships/hyperlink" Target="https://docs.google.com/spreadsheets/d/1Ne0juFH_9EYm9_XJIgdoASWY634HMe71/edit" TargetMode="External"/><Relationship Id="rId1" Type="http://schemas.openxmlformats.org/officeDocument/2006/relationships/hyperlink" Target="https://docs.google.com/spreadsheets/d/1RFYdsokDWfRpwdKdwUZfL6sxllzGWOIg/edit" TargetMode="External"/><Relationship Id="rId6" Type="http://schemas.openxmlformats.org/officeDocument/2006/relationships/hyperlink" Target="https://docs.google.com/spreadsheets/d/1qQtEH2KfJY4t3WpnzNnxhJvTHxxUJ_sm/edit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docs.google.com/spreadsheets/d/1Vd5oq_ZR6poOC2g2ApGxoLSbkjgAUvXw/edit" TargetMode="External"/><Relationship Id="rId10" Type="http://schemas.openxmlformats.org/officeDocument/2006/relationships/hyperlink" Target="https://docs.google.com/spreadsheets/d/1CLIbU87mHz6GG-aT5Z0fehc2JeuSYJc3/edit" TargetMode="External"/><Relationship Id="rId4" Type="http://schemas.openxmlformats.org/officeDocument/2006/relationships/hyperlink" Target="https://docs.google.com/spreadsheets/d/1PnrqJfe7iwpwVil7ht6Zp27yvieS94kS/edit" TargetMode="External"/><Relationship Id="rId9" Type="http://schemas.openxmlformats.org/officeDocument/2006/relationships/hyperlink" Target="https://docs.google.com/spreadsheets/d/1mWfcJ0mgIkc_FTFDJsvSVLJ7mLlqI2O1/edi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workbookViewId="0">
      <selection activeCell="C7" sqref="C7"/>
    </sheetView>
  </sheetViews>
  <sheetFormatPr defaultRowHeight="16.5"/>
  <cols>
    <col min="1" max="2" width="14.5" customWidth="1"/>
    <col min="3" max="3" width="10.875" customWidth="1"/>
    <col min="4" max="7" width="24.625" customWidth="1"/>
  </cols>
  <sheetData>
    <row r="1" spans="1:7" ht="39" customHeight="1" thickBot="1">
      <c r="A1" s="66" t="s">
        <v>402</v>
      </c>
      <c r="B1" s="67"/>
      <c r="C1" s="68"/>
      <c r="D1" s="68"/>
      <c r="E1" s="68"/>
      <c r="F1" s="69"/>
      <c r="G1" s="70"/>
    </row>
    <row r="2" spans="1:7" ht="137.25" customHeight="1">
      <c r="A2" s="58" t="s">
        <v>381</v>
      </c>
      <c r="B2" s="71" t="s">
        <v>403</v>
      </c>
      <c r="C2" s="72"/>
      <c r="D2" s="72"/>
      <c r="E2" s="72"/>
      <c r="F2" s="72"/>
      <c r="G2" s="73"/>
    </row>
    <row r="3" spans="1:7" ht="39" customHeight="1">
      <c r="A3" s="59" t="s">
        <v>382</v>
      </c>
      <c r="B3" s="60" t="s">
        <v>386</v>
      </c>
      <c r="C3" s="60" t="s">
        <v>380</v>
      </c>
      <c r="D3" s="62" t="s">
        <v>387</v>
      </c>
      <c r="E3" s="60" t="s">
        <v>385</v>
      </c>
      <c r="F3" s="60" t="s">
        <v>388</v>
      </c>
      <c r="G3" s="62" t="s">
        <v>389</v>
      </c>
    </row>
    <row r="4" spans="1:7" ht="26.25" customHeight="1">
      <c r="A4" s="65" t="s">
        <v>390</v>
      </c>
      <c r="B4" s="61" t="s">
        <v>391</v>
      </c>
      <c r="C4" s="61" t="s">
        <v>404</v>
      </c>
      <c r="D4" s="64">
        <v>0.54166666666666663</v>
      </c>
      <c r="E4" s="64">
        <v>0.54861111111111116</v>
      </c>
      <c r="F4" s="64">
        <v>0.56041666666666667</v>
      </c>
      <c r="G4" s="64">
        <v>0.56458333333333333</v>
      </c>
    </row>
    <row r="5" spans="1:7" ht="21" customHeight="1">
      <c r="A5" s="74"/>
      <c r="B5" s="61" t="s">
        <v>392</v>
      </c>
      <c r="C5" s="61" t="s">
        <v>405</v>
      </c>
      <c r="D5" s="64">
        <v>0.55069444444444449</v>
      </c>
      <c r="E5" s="64">
        <v>0.55763888888888891</v>
      </c>
      <c r="F5" s="64">
        <v>0.56666666666666665</v>
      </c>
      <c r="G5" s="64">
        <v>0.5708333333333333</v>
      </c>
    </row>
    <row r="6" spans="1:7" ht="21" customHeight="1">
      <c r="A6" s="74"/>
      <c r="B6" s="61" t="s">
        <v>393</v>
      </c>
      <c r="C6" s="61" t="s">
        <v>406</v>
      </c>
      <c r="D6" s="64">
        <v>0.55972222222222223</v>
      </c>
      <c r="E6" s="64">
        <v>0.56666666666666665</v>
      </c>
      <c r="F6" s="64">
        <v>0.57291666666666663</v>
      </c>
      <c r="G6" s="64">
        <v>0.57708333333333328</v>
      </c>
    </row>
    <row r="7" spans="1:7" ht="21" customHeight="1">
      <c r="A7" s="74"/>
      <c r="B7" s="63" t="s">
        <v>394</v>
      </c>
      <c r="C7" s="63" t="s">
        <v>414</v>
      </c>
      <c r="D7" s="64">
        <v>0.56874999999999998</v>
      </c>
      <c r="E7" s="64">
        <v>0.5756944444444444</v>
      </c>
      <c r="F7" s="64">
        <v>0.57916666666666672</v>
      </c>
      <c r="G7" s="64">
        <v>0.58333333333333337</v>
      </c>
    </row>
    <row r="8" spans="1:7" ht="21" customHeight="1">
      <c r="A8" s="65" t="s">
        <v>66</v>
      </c>
      <c r="B8" s="51" t="s">
        <v>395</v>
      </c>
      <c r="C8" s="51" t="s">
        <v>413</v>
      </c>
      <c r="D8" s="64">
        <v>0.54166666666666663</v>
      </c>
      <c r="E8" s="64">
        <v>0.54861111111111116</v>
      </c>
      <c r="F8" s="64">
        <v>0.5854166666666667</v>
      </c>
      <c r="G8" s="64">
        <v>0.58958333333333335</v>
      </c>
    </row>
    <row r="9" spans="1:7" ht="21" customHeight="1">
      <c r="A9" s="65"/>
      <c r="B9" s="51" t="s">
        <v>396</v>
      </c>
      <c r="C9" s="51" t="s">
        <v>412</v>
      </c>
      <c r="D9" s="64">
        <v>0.55069444444444449</v>
      </c>
      <c r="E9" s="64">
        <v>0.55763888888888891</v>
      </c>
      <c r="F9" s="64">
        <v>0.59166666666666667</v>
      </c>
      <c r="G9" s="64">
        <v>0.59583333333333333</v>
      </c>
    </row>
    <row r="10" spans="1:7" ht="21" customHeight="1">
      <c r="A10" s="65"/>
      <c r="B10" s="51" t="s">
        <v>397</v>
      </c>
      <c r="C10" s="51" t="s">
        <v>411</v>
      </c>
      <c r="D10" s="64">
        <v>0.55972222222222223</v>
      </c>
      <c r="E10" s="64">
        <v>0.56666666666666665</v>
      </c>
      <c r="F10" s="64">
        <v>0.59791666666666665</v>
      </c>
      <c r="G10" s="64">
        <v>0.6020833333333333</v>
      </c>
    </row>
    <row r="11" spans="1:7" ht="21">
      <c r="A11" s="65" t="s">
        <v>71</v>
      </c>
      <c r="B11" s="63" t="s">
        <v>398</v>
      </c>
      <c r="C11" s="63" t="s">
        <v>410</v>
      </c>
      <c r="D11" s="64">
        <v>0.56874999999999998</v>
      </c>
      <c r="E11" s="64">
        <v>0.5756944444444444</v>
      </c>
      <c r="F11" s="64">
        <v>0.60416666666666663</v>
      </c>
      <c r="G11" s="64">
        <v>0.60833333333333328</v>
      </c>
    </row>
    <row r="12" spans="1:7" ht="21">
      <c r="A12" s="65"/>
      <c r="B12" s="63" t="s">
        <v>399</v>
      </c>
      <c r="C12" s="63" t="s">
        <v>409</v>
      </c>
      <c r="D12" s="64">
        <v>0.57777777777777772</v>
      </c>
      <c r="E12" s="64">
        <v>0.58472222222222225</v>
      </c>
      <c r="F12" s="64">
        <v>0.54166666666666663</v>
      </c>
      <c r="G12" s="64">
        <v>0.54583333333333328</v>
      </c>
    </row>
    <row r="13" spans="1:7" ht="21">
      <c r="A13" s="65"/>
      <c r="B13" s="63" t="s">
        <v>400</v>
      </c>
      <c r="C13" s="63" t="s">
        <v>408</v>
      </c>
      <c r="D13" s="64">
        <v>0.58680555555555558</v>
      </c>
      <c r="E13" s="64">
        <v>0.59375</v>
      </c>
      <c r="F13" s="64">
        <v>0.54791666666666672</v>
      </c>
      <c r="G13" s="64">
        <v>0.55208333333333337</v>
      </c>
    </row>
    <row r="14" spans="1:7" ht="21">
      <c r="A14" s="63" t="s">
        <v>67</v>
      </c>
      <c r="B14" s="63" t="s">
        <v>401</v>
      </c>
      <c r="C14" s="63" t="s">
        <v>407</v>
      </c>
      <c r="D14" s="64">
        <v>0.57777777777777783</v>
      </c>
      <c r="E14" s="64">
        <v>0.58472222222222225</v>
      </c>
      <c r="F14" s="64">
        <v>0.5541666666666667</v>
      </c>
      <c r="G14" s="64">
        <v>0.55833333333333335</v>
      </c>
    </row>
  </sheetData>
  <mergeCells count="5">
    <mergeCell ref="A11:A13"/>
    <mergeCell ref="A1:G1"/>
    <mergeCell ref="B2:G2"/>
    <mergeCell ref="A8:A10"/>
    <mergeCell ref="A4:A7"/>
  </mergeCells>
  <phoneticPr fontId="1" type="noConversion"/>
  <pageMargins left="0.7" right="0.7" top="0.75" bottom="0.75" header="0.3" footer="0.3"/>
  <pageSetup paperSize="9" scale="9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zoomScale="85" zoomScaleNormal="85" workbookViewId="0">
      <selection activeCell="B1" sqref="B1:J1"/>
    </sheetView>
  </sheetViews>
  <sheetFormatPr defaultColWidth="16.25" defaultRowHeight="33" customHeight="1"/>
  <cols>
    <col min="1" max="2" width="10.25" style="7" customWidth="1"/>
    <col min="3" max="16384" width="16.25" style="7"/>
  </cols>
  <sheetData>
    <row r="1" spans="1:2" ht="33" customHeight="1">
      <c r="A1" s="6" t="s">
        <v>89</v>
      </c>
      <c r="B1" s="6">
        <v>3</v>
      </c>
    </row>
    <row r="2" spans="1:2" ht="33" customHeight="1">
      <c r="A2" s="6" t="s">
        <v>90</v>
      </c>
      <c r="B2" s="6">
        <v>2</v>
      </c>
    </row>
    <row r="3" spans="1:2" ht="33" customHeight="1">
      <c r="A3" s="6" t="s">
        <v>91</v>
      </c>
      <c r="B3" s="6">
        <v>3</v>
      </c>
    </row>
    <row r="4" spans="1:2" ht="33" customHeight="1">
      <c r="A4" s="6" t="s">
        <v>92</v>
      </c>
      <c r="B4" s="6">
        <v>1</v>
      </c>
    </row>
    <row r="5" spans="1:2" ht="33" customHeight="1">
      <c r="A5" s="6" t="s">
        <v>93</v>
      </c>
      <c r="B5" s="6">
        <v>6</v>
      </c>
    </row>
    <row r="6" spans="1:2" ht="33" customHeight="1">
      <c r="B6" s="7">
        <f>SUM(B1:B5)</f>
        <v>15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zoomScale="85" zoomScaleNormal="85" workbookViewId="0">
      <selection activeCell="B1" sqref="B1:J1"/>
    </sheetView>
  </sheetViews>
  <sheetFormatPr defaultColWidth="16.25" defaultRowHeight="33" customHeight="1"/>
  <cols>
    <col min="1" max="1" width="21.5" style="7" bestFit="1" customWidth="1"/>
    <col min="2" max="2" width="12.75" style="7" customWidth="1"/>
    <col min="3" max="3" width="16.25" style="7" customWidth="1"/>
    <col min="4" max="6" width="10" style="7" bestFit="1" customWidth="1"/>
    <col min="7" max="7" width="25.625" style="7" customWidth="1"/>
    <col min="8" max="9" width="12.75" style="7" customWidth="1"/>
    <col min="10" max="10" width="20.875" style="7" customWidth="1"/>
    <col min="11" max="16384" width="16.25" style="7"/>
  </cols>
  <sheetData>
    <row r="1" spans="1:13" ht="50.1" customHeight="1">
      <c r="B1" s="89" t="s">
        <v>328</v>
      </c>
      <c r="C1" s="89"/>
      <c r="D1" s="89"/>
      <c r="E1" s="89"/>
      <c r="F1" s="89"/>
      <c r="G1" s="89"/>
      <c r="H1" s="89"/>
      <c r="I1" s="89"/>
      <c r="J1" s="89"/>
    </row>
    <row r="2" spans="1:13" ht="50.1" customHeight="1">
      <c r="B2" s="86" t="s">
        <v>291</v>
      </c>
      <c r="C2" s="86"/>
      <c r="D2" s="86"/>
      <c r="E2" s="86"/>
      <c r="F2" s="86"/>
      <c r="G2" s="86"/>
      <c r="H2" s="86"/>
      <c r="I2" s="86"/>
      <c r="J2" s="86"/>
      <c r="K2" s="86"/>
    </row>
    <row r="3" spans="1:13" ht="50.1" customHeight="1">
      <c r="B3" s="87" t="s">
        <v>284</v>
      </c>
      <c r="C3" s="87"/>
      <c r="D3" s="87"/>
      <c r="E3" s="87"/>
      <c r="F3" s="87"/>
      <c r="G3" s="87"/>
      <c r="H3" s="87"/>
      <c r="I3" s="87"/>
      <c r="J3" s="87"/>
      <c r="K3" s="87"/>
    </row>
    <row r="4" spans="1:13" ht="50.1" customHeight="1">
      <c r="B4" s="88" t="s">
        <v>318</v>
      </c>
      <c r="C4" s="88"/>
      <c r="D4" s="88"/>
      <c r="E4" s="88"/>
      <c r="F4" s="88"/>
      <c r="G4" s="88"/>
      <c r="H4" s="88"/>
      <c r="I4" s="88"/>
      <c r="J4" s="88"/>
      <c r="K4" s="88"/>
    </row>
    <row r="5" spans="1:13" ht="50.1" customHeight="1">
      <c r="A5" s="7" t="s">
        <v>320</v>
      </c>
      <c r="B5" s="6" t="s">
        <v>303</v>
      </c>
      <c r="C5" s="6" t="s">
        <v>292</v>
      </c>
      <c r="D5" s="6" t="s">
        <v>288</v>
      </c>
      <c r="E5" s="6" t="s">
        <v>319</v>
      </c>
      <c r="F5" s="6" t="s">
        <v>321</v>
      </c>
      <c r="G5" s="6" t="s">
        <v>322</v>
      </c>
      <c r="H5" s="6" t="s">
        <v>317</v>
      </c>
      <c r="I5" s="6" t="s">
        <v>289</v>
      </c>
      <c r="J5" s="6" t="s">
        <v>327</v>
      </c>
      <c r="K5" s="6" t="s">
        <v>322</v>
      </c>
    </row>
    <row r="6" spans="1:13" ht="50.1" customHeight="1">
      <c r="B6" s="6"/>
      <c r="C6" s="6"/>
      <c r="D6" s="45"/>
      <c r="E6" s="45"/>
      <c r="F6" s="48">
        <v>0.56944444444444442</v>
      </c>
      <c r="G6" s="48">
        <v>0.57986111111111105</v>
      </c>
      <c r="H6" s="6">
        <v>801</v>
      </c>
      <c r="I6" s="6">
        <v>7</v>
      </c>
      <c r="J6" s="45"/>
      <c r="K6" s="6"/>
    </row>
    <row r="7" spans="1:13" ht="50.1" customHeight="1">
      <c r="B7" s="6"/>
      <c r="C7" s="6"/>
      <c r="D7" s="45"/>
      <c r="E7" s="45"/>
      <c r="F7" s="48">
        <v>0.5805555555555556</v>
      </c>
      <c r="G7" s="48">
        <v>0.59097222222222223</v>
      </c>
      <c r="H7" s="6">
        <v>801</v>
      </c>
      <c r="I7" s="6">
        <v>8</v>
      </c>
      <c r="J7" s="45"/>
      <c r="K7" s="6"/>
    </row>
    <row r="8" spans="1:13" ht="50.1" customHeight="1">
      <c r="A8" s="7" t="s">
        <v>323</v>
      </c>
      <c r="B8" s="6"/>
      <c r="C8" s="6"/>
      <c r="D8" s="45"/>
      <c r="E8" s="45"/>
      <c r="F8" s="48">
        <v>0.59166666666666701</v>
      </c>
      <c r="G8" s="48">
        <v>0.60208333333333297</v>
      </c>
      <c r="H8" s="6">
        <v>801</v>
      </c>
      <c r="I8" s="6">
        <v>9</v>
      </c>
      <c r="J8" s="45"/>
      <c r="K8" s="6"/>
    </row>
    <row r="9" spans="1:13" ht="50.1" customHeight="1">
      <c r="B9" s="6"/>
      <c r="C9" s="6"/>
      <c r="D9" s="45"/>
      <c r="E9" s="45"/>
      <c r="F9" s="48">
        <v>0.60277777777777797</v>
      </c>
      <c r="G9" s="48">
        <v>0.61319444444444504</v>
      </c>
      <c r="H9" s="6">
        <v>801</v>
      </c>
      <c r="I9" s="6">
        <v>10</v>
      </c>
      <c r="J9" s="45"/>
      <c r="K9" s="6"/>
    </row>
    <row r="10" spans="1:13" ht="50.1" customHeight="1">
      <c r="B10" s="6"/>
      <c r="C10" s="6"/>
      <c r="D10" s="45"/>
      <c r="E10" s="45"/>
      <c r="F10" s="48">
        <v>0.61388888888888904</v>
      </c>
      <c r="G10" s="48">
        <v>0.624305555555556</v>
      </c>
      <c r="H10" s="6">
        <v>801</v>
      </c>
      <c r="I10" s="6">
        <v>11</v>
      </c>
      <c r="J10" s="45"/>
      <c r="K10" s="6"/>
    </row>
    <row r="11" spans="1:13" ht="50.1" customHeight="1">
      <c r="B11" s="6"/>
      <c r="C11" s="6"/>
      <c r="D11" s="45"/>
      <c r="E11" s="45"/>
      <c r="F11" s="48"/>
      <c r="G11" s="48"/>
      <c r="H11" s="6">
        <v>801</v>
      </c>
      <c r="I11" s="6">
        <v>12</v>
      </c>
      <c r="J11" s="45"/>
      <c r="K11" s="6"/>
    </row>
    <row r="12" spans="1:13" ht="50.1" customHeight="1">
      <c r="A12" s="7" t="s">
        <v>324</v>
      </c>
      <c r="B12" s="6"/>
      <c r="C12" s="6"/>
      <c r="D12" s="6"/>
      <c r="E12" s="6"/>
      <c r="F12" s="49"/>
      <c r="G12" s="49"/>
      <c r="H12" s="6">
        <v>801</v>
      </c>
      <c r="I12" s="6">
        <v>1</v>
      </c>
      <c r="J12" s="30"/>
      <c r="K12" s="6"/>
      <c r="M12" s="42"/>
    </row>
    <row r="13" spans="1:13" ht="50.1" customHeight="1">
      <c r="B13" s="6"/>
      <c r="C13" s="6"/>
      <c r="D13" s="6"/>
      <c r="E13" s="6"/>
      <c r="F13" s="49"/>
      <c r="G13" s="49"/>
      <c r="H13" s="6">
        <v>801</v>
      </c>
      <c r="I13" s="6">
        <v>2</v>
      </c>
      <c r="J13" s="6"/>
      <c r="K13" s="6"/>
      <c r="M13" s="42"/>
    </row>
    <row r="14" spans="1:13" ht="50.1" customHeight="1">
      <c r="B14" s="6"/>
      <c r="C14" s="6"/>
      <c r="D14" s="6"/>
      <c r="E14" s="6"/>
      <c r="F14" s="49"/>
      <c r="G14" s="49"/>
      <c r="H14" s="6">
        <v>801</v>
      </c>
      <c r="I14" s="6">
        <v>3</v>
      </c>
      <c r="J14" s="30"/>
      <c r="K14" s="6"/>
      <c r="M14" s="42"/>
    </row>
    <row r="15" spans="1:13" ht="50.1" customHeight="1">
      <c r="B15" s="6"/>
      <c r="C15" s="6"/>
      <c r="D15" s="6"/>
      <c r="E15" s="6"/>
      <c r="F15" s="49"/>
      <c r="G15" s="49"/>
      <c r="H15" s="6">
        <v>801</v>
      </c>
      <c r="I15" s="6">
        <v>4</v>
      </c>
      <c r="J15" s="30"/>
      <c r="K15" s="6"/>
      <c r="M15" s="42"/>
    </row>
    <row r="16" spans="1:13" ht="50.1" customHeight="1">
      <c r="B16" s="6"/>
      <c r="C16" s="6"/>
      <c r="D16" s="6"/>
      <c r="E16" s="6"/>
      <c r="F16" s="49"/>
      <c r="G16" s="49"/>
      <c r="H16" s="6">
        <v>801</v>
      </c>
      <c r="I16" s="6">
        <v>5</v>
      </c>
      <c r="J16" s="30"/>
      <c r="K16" s="6"/>
      <c r="M16" s="42"/>
    </row>
    <row r="17" spans="1:11" ht="50.1" customHeight="1">
      <c r="B17" s="6"/>
      <c r="C17" s="6"/>
      <c r="D17" s="6"/>
      <c r="E17" s="6"/>
      <c r="F17" s="49"/>
      <c r="G17" s="49"/>
      <c r="H17" s="6">
        <v>801</v>
      </c>
      <c r="I17" s="6">
        <v>6</v>
      </c>
      <c r="J17" s="6"/>
      <c r="K17" s="6"/>
    </row>
    <row r="18" spans="1:11" ht="50.1" customHeight="1">
      <c r="A18" s="7" t="s">
        <v>326</v>
      </c>
      <c r="B18" s="6"/>
      <c r="C18" s="6"/>
      <c r="D18" s="6"/>
      <c r="E18" s="6"/>
      <c r="F18" s="49"/>
      <c r="G18" s="49"/>
      <c r="H18" s="6">
        <v>801</v>
      </c>
      <c r="I18" s="6">
        <v>1</v>
      </c>
      <c r="J18" s="30"/>
      <c r="K18" s="6"/>
    </row>
    <row r="19" spans="1:11" ht="50.1" customHeight="1">
      <c r="B19" s="6"/>
      <c r="C19" s="6"/>
      <c r="D19" s="6"/>
      <c r="E19" s="6"/>
      <c r="F19" s="49"/>
      <c r="G19" s="49"/>
      <c r="H19" s="6">
        <v>801</v>
      </c>
      <c r="I19" s="6">
        <v>2</v>
      </c>
      <c r="J19" s="6"/>
      <c r="K19" s="6"/>
    </row>
    <row r="20" spans="1:11" ht="50.1" customHeight="1">
      <c r="B20" s="6"/>
      <c r="C20" s="6"/>
      <c r="D20" s="6"/>
      <c r="E20" s="6"/>
      <c r="F20" s="49"/>
      <c r="G20" s="49"/>
      <c r="H20" s="6">
        <v>801</v>
      </c>
      <c r="I20" s="6">
        <v>3</v>
      </c>
      <c r="J20" s="30"/>
      <c r="K20" s="6"/>
    </row>
    <row r="21" spans="1:11" ht="50.1" customHeight="1">
      <c r="B21" s="6"/>
      <c r="C21" s="6"/>
      <c r="D21" s="6"/>
      <c r="E21" s="6"/>
      <c r="F21" s="49"/>
      <c r="G21" s="49"/>
      <c r="H21" s="6">
        <v>801</v>
      </c>
      <c r="I21" s="6">
        <v>4</v>
      </c>
      <c r="J21" s="30"/>
      <c r="K21" s="6"/>
    </row>
    <row r="22" spans="1:11" ht="50.1" customHeight="1">
      <c r="B22" s="6"/>
      <c r="C22" s="6"/>
      <c r="D22" s="6"/>
      <c r="E22" s="6"/>
      <c r="F22" s="49"/>
      <c r="G22" s="49"/>
      <c r="H22" s="6">
        <v>801</v>
      </c>
      <c r="I22" s="6">
        <v>5</v>
      </c>
      <c r="J22" s="30"/>
      <c r="K22" s="6"/>
    </row>
    <row r="23" spans="1:11" ht="50.1" customHeight="1">
      <c r="B23" s="6"/>
      <c r="C23" s="6"/>
      <c r="D23" s="6"/>
      <c r="E23" s="6"/>
      <c r="F23" s="49"/>
      <c r="G23" s="49"/>
      <c r="H23" s="6">
        <v>801</v>
      </c>
      <c r="I23" s="6">
        <v>6</v>
      </c>
      <c r="J23" s="6"/>
      <c r="K23" s="6"/>
    </row>
    <row r="24" spans="1:11" ht="50.1" customHeight="1">
      <c r="A24" s="7" t="s">
        <v>325</v>
      </c>
      <c r="B24" s="6"/>
      <c r="C24" s="6"/>
      <c r="D24" s="6"/>
      <c r="E24" s="6"/>
      <c r="F24" s="49"/>
      <c r="G24" s="49"/>
      <c r="H24" s="6">
        <v>801</v>
      </c>
      <c r="I24" s="6">
        <v>1</v>
      </c>
      <c r="J24" s="30"/>
      <c r="K24" s="6"/>
    </row>
    <row r="25" spans="1:11" ht="50.1" customHeight="1">
      <c r="B25" s="6"/>
      <c r="C25" s="6"/>
      <c r="D25" s="6"/>
      <c r="E25" s="6"/>
      <c r="F25" s="49"/>
      <c r="G25" s="49"/>
      <c r="H25" s="6">
        <v>801</v>
      </c>
      <c r="I25" s="6">
        <v>2</v>
      </c>
      <c r="J25" s="6"/>
      <c r="K25" s="6"/>
    </row>
    <row r="26" spans="1:11" ht="50.1" customHeight="1">
      <c r="B26" s="6"/>
      <c r="C26" s="6"/>
      <c r="D26" s="6"/>
      <c r="E26" s="6"/>
      <c r="F26" s="49"/>
      <c r="G26" s="49"/>
      <c r="H26" s="6">
        <v>801</v>
      </c>
      <c r="I26" s="6">
        <v>3</v>
      </c>
      <c r="J26" s="30"/>
      <c r="K26" s="6"/>
    </row>
    <row r="27" spans="1:11" ht="50.1" customHeight="1">
      <c r="B27" s="6"/>
      <c r="C27" s="6"/>
      <c r="D27" s="6"/>
      <c r="E27" s="6"/>
      <c r="F27" s="49"/>
      <c r="G27" s="49"/>
      <c r="H27" s="6">
        <v>801</v>
      </c>
      <c r="I27" s="6">
        <v>4</v>
      </c>
      <c r="J27" s="30"/>
      <c r="K27" s="6"/>
    </row>
    <row r="28" spans="1:11" ht="50.1" customHeight="1">
      <c r="B28" s="6"/>
      <c r="C28" s="6"/>
      <c r="D28" s="6"/>
      <c r="E28" s="6"/>
      <c r="F28" s="49"/>
      <c r="G28" s="49"/>
      <c r="H28" s="6">
        <v>801</v>
      </c>
      <c r="I28" s="6">
        <v>5</v>
      </c>
      <c r="J28" s="30"/>
      <c r="K28" s="6"/>
    </row>
    <row r="29" spans="1:11" ht="50.1" customHeight="1">
      <c r="B29" s="6"/>
      <c r="C29" s="6"/>
      <c r="D29" s="6"/>
      <c r="E29" s="6"/>
      <c r="F29" s="49"/>
      <c r="G29" s="49"/>
      <c r="H29" s="6">
        <v>801</v>
      </c>
      <c r="I29" s="6">
        <v>6</v>
      </c>
      <c r="J29" s="6"/>
      <c r="K29" s="6"/>
    </row>
  </sheetData>
  <mergeCells count="4">
    <mergeCell ref="B2:K2"/>
    <mergeCell ref="B3:K3"/>
    <mergeCell ref="B4:K4"/>
    <mergeCell ref="B1:J1"/>
  </mergeCells>
  <phoneticPr fontId="1" type="noConversion"/>
  <pageMargins left="0.82677165354330717" right="0.23622047244094491" top="0.19685039370078741" bottom="0.19685039370078741" header="0.31496062992125984" footer="0.31496062992125984"/>
  <pageSetup paperSize="12"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zoomScale="85" zoomScaleNormal="85" workbookViewId="0">
      <selection activeCell="B1" sqref="B1:J1"/>
    </sheetView>
  </sheetViews>
  <sheetFormatPr defaultColWidth="14.125" defaultRowHeight="40.5" customHeight="1"/>
  <cols>
    <col min="1" max="1" width="14.125" style="7"/>
    <col min="2" max="3" width="16.875" style="7" customWidth="1"/>
    <col min="4" max="4" width="52.125" style="7" customWidth="1"/>
    <col min="5" max="16384" width="14.125" style="7"/>
  </cols>
  <sheetData>
    <row r="1" spans="1:4" ht="30.75" customHeight="1">
      <c r="A1" s="90" t="s">
        <v>132</v>
      </c>
      <c r="B1" s="90"/>
      <c r="C1" s="90"/>
      <c r="D1" s="90"/>
    </row>
    <row r="2" spans="1:4" ht="30.75" customHeight="1">
      <c r="A2" s="6" t="s">
        <v>84</v>
      </c>
      <c r="B2" s="6" t="s">
        <v>85</v>
      </c>
      <c r="C2" s="6" t="s">
        <v>87</v>
      </c>
      <c r="D2" s="6" t="s">
        <v>86</v>
      </c>
    </row>
    <row r="3" spans="1:4" ht="39" customHeight="1">
      <c r="A3" s="6" t="s">
        <v>100</v>
      </c>
      <c r="B3" s="6" t="s">
        <v>101</v>
      </c>
      <c r="C3" s="6"/>
      <c r="D3" s="6"/>
    </row>
    <row r="4" spans="1:4" ht="39" customHeight="1">
      <c r="A4" s="6" t="s">
        <v>102</v>
      </c>
      <c r="B4" s="6" t="s">
        <v>104</v>
      </c>
      <c r="C4" s="6"/>
      <c r="D4" s="6" t="s">
        <v>268</v>
      </c>
    </row>
    <row r="5" spans="1:4" ht="39" customHeight="1">
      <c r="A5" s="6" t="s">
        <v>103</v>
      </c>
      <c r="B5" s="6" t="s">
        <v>105</v>
      </c>
      <c r="C5" s="6"/>
      <c r="D5" s="6"/>
    </row>
    <row r="6" spans="1:4" ht="39" customHeight="1">
      <c r="A6" s="6" t="s">
        <v>106</v>
      </c>
      <c r="B6" s="6" t="s">
        <v>108</v>
      </c>
      <c r="C6" s="6"/>
      <c r="D6" s="6"/>
    </row>
    <row r="7" spans="1:4" ht="39" customHeight="1">
      <c r="A7" s="6" t="s">
        <v>107</v>
      </c>
      <c r="B7" s="6" t="s">
        <v>109</v>
      </c>
      <c r="C7" s="6"/>
      <c r="D7" s="6"/>
    </row>
    <row r="8" spans="1:4" ht="39" customHeight="1">
      <c r="A8" s="6" t="s">
        <v>110</v>
      </c>
      <c r="B8" s="6" t="s">
        <v>113</v>
      </c>
      <c r="C8" s="6"/>
      <c r="D8" s="6"/>
    </row>
    <row r="9" spans="1:4" ht="39" customHeight="1">
      <c r="A9" s="6" t="s">
        <v>111</v>
      </c>
      <c r="B9" s="6" t="s">
        <v>114</v>
      </c>
      <c r="C9" s="6"/>
      <c r="D9" s="6"/>
    </row>
    <row r="10" spans="1:4" ht="39" customHeight="1">
      <c r="A10" s="6" t="s">
        <v>112</v>
      </c>
      <c r="B10" s="6" t="s">
        <v>115</v>
      </c>
      <c r="C10" s="6"/>
      <c r="D10" s="6"/>
    </row>
    <row r="11" spans="1:4" ht="39" customHeight="1">
      <c r="A11" s="6" t="s">
        <v>116</v>
      </c>
      <c r="B11" s="6" t="s">
        <v>117</v>
      </c>
      <c r="C11" s="6"/>
      <c r="D11" s="6"/>
    </row>
    <row r="12" spans="1:4" ht="39" customHeight="1">
      <c r="A12" s="6" t="s">
        <v>118</v>
      </c>
      <c r="B12" s="6" t="s">
        <v>124</v>
      </c>
      <c r="C12" s="6"/>
      <c r="D12" s="6"/>
    </row>
    <row r="13" spans="1:4" ht="39" customHeight="1">
      <c r="A13" s="6" t="s">
        <v>119</v>
      </c>
      <c r="B13" s="6" t="s">
        <v>125</v>
      </c>
      <c r="C13" s="6"/>
      <c r="D13" s="6"/>
    </row>
    <row r="14" spans="1:4" ht="39" customHeight="1">
      <c r="A14" s="6" t="s">
        <v>120</v>
      </c>
      <c r="B14" s="6" t="s">
        <v>126</v>
      </c>
      <c r="C14" s="6"/>
      <c r="D14" s="6"/>
    </row>
    <row r="15" spans="1:4" ht="39" customHeight="1">
      <c r="A15" s="6" t="s">
        <v>121</v>
      </c>
      <c r="B15" s="6" t="s">
        <v>127</v>
      </c>
      <c r="C15" s="6"/>
      <c r="D15" s="6"/>
    </row>
    <row r="16" spans="1:4" ht="39" customHeight="1">
      <c r="A16" s="6" t="s">
        <v>122</v>
      </c>
      <c r="B16" s="6" t="s">
        <v>128</v>
      </c>
      <c r="C16" s="6"/>
      <c r="D16" s="6"/>
    </row>
    <row r="17" spans="1:4" ht="39" customHeight="1">
      <c r="A17" s="6" t="s">
        <v>123</v>
      </c>
      <c r="B17" s="6" t="s">
        <v>129</v>
      </c>
      <c r="C17" s="6"/>
      <c r="D17" s="6"/>
    </row>
    <row r="18" spans="1:4" ht="39" customHeight="1">
      <c r="A18" s="6"/>
      <c r="B18" s="6"/>
      <c r="C18" s="6"/>
      <c r="D18" s="6"/>
    </row>
    <row r="19" spans="1:4" ht="39" customHeight="1">
      <c r="A19" s="6"/>
      <c r="B19" s="6"/>
      <c r="C19" s="6"/>
      <c r="D19" s="6"/>
    </row>
    <row r="20" spans="1:4" ht="39" customHeight="1">
      <c r="A20" s="6"/>
      <c r="B20" s="6"/>
      <c r="C20" s="6"/>
      <c r="D20" s="6"/>
    </row>
    <row r="21" spans="1:4" ht="39" customHeight="1">
      <c r="A21" s="6"/>
      <c r="B21" s="6"/>
      <c r="C21" s="6"/>
      <c r="D21" s="6"/>
    </row>
    <row r="22" spans="1:4" ht="39" customHeight="1">
      <c r="A22" s="6"/>
      <c r="B22" s="6"/>
      <c r="C22" s="6"/>
      <c r="D22" s="6"/>
    </row>
    <row r="23" spans="1:4" ht="39" customHeight="1"/>
  </sheetData>
  <mergeCells count="1">
    <mergeCell ref="A1:D1"/>
  </mergeCells>
  <phoneticPr fontId="1" type="noConversion"/>
  <pageMargins left="0" right="0" top="0" bottom="0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zoomScale="55" zoomScaleNormal="55" workbookViewId="0">
      <selection activeCell="B1" sqref="B1:J1"/>
    </sheetView>
  </sheetViews>
  <sheetFormatPr defaultColWidth="11.5" defaultRowHeight="144" customHeight="1"/>
  <cols>
    <col min="1" max="1" width="11.5" style="12"/>
    <col min="2" max="2" width="11.5" style="11"/>
    <col min="3" max="3" width="11.5" style="13"/>
    <col min="4" max="4" width="11.5" style="12"/>
    <col min="5" max="5" width="11.5" style="11"/>
    <col min="6" max="6" width="11.5" style="13"/>
    <col min="7" max="7" width="11.5" style="12"/>
    <col min="8" max="8" width="11.5" style="11"/>
    <col min="9" max="9" width="11.5" style="13"/>
    <col min="10" max="10" width="11.5" style="12"/>
    <col min="11" max="11" width="11.5" style="11"/>
    <col min="12" max="12" width="11.5" style="13"/>
    <col min="13" max="16384" width="11.5" style="11"/>
  </cols>
  <sheetData>
    <row r="1" spans="1:12" s="21" customFormat="1" ht="144" customHeight="1" thickBot="1">
      <c r="A1" s="17" t="s">
        <v>94</v>
      </c>
      <c r="B1" s="18" t="s">
        <v>95</v>
      </c>
      <c r="C1" s="19">
        <v>1</v>
      </c>
      <c r="D1" s="20" t="s">
        <v>96</v>
      </c>
      <c r="E1" s="18" t="s">
        <v>95</v>
      </c>
      <c r="F1" s="19">
        <v>2</v>
      </c>
      <c r="G1" s="17" t="s">
        <v>282</v>
      </c>
      <c r="H1" s="18" t="s">
        <v>283</v>
      </c>
      <c r="I1" s="19">
        <v>3</v>
      </c>
      <c r="J1" s="17" t="s">
        <v>99</v>
      </c>
      <c r="K1" s="18" t="s">
        <v>95</v>
      </c>
      <c r="L1" s="19">
        <v>4</v>
      </c>
    </row>
    <row r="2" spans="1:12" s="21" customFormat="1" ht="144" customHeight="1" thickBot="1">
      <c r="A2" s="17" t="s">
        <v>94</v>
      </c>
      <c r="B2" s="18" t="s">
        <v>95</v>
      </c>
      <c r="C2" s="19">
        <v>2</v>
      </c>
      <c r="D2" s="17" t="s">
        <v>97</v>
      </c>
      <c r="E2" s="18" t="s">
        <v>95</v>
      </c>
      <c r="F2" s="19">
        <v>1</v>
      </c>
      <c r="G2" s="17" t="s">
        <v>99</v>
      </c>
      <c r="H2" s="18" t="s">
        <v>95</v>
      </c>
      <c r="I2" s="19">
        <v>1</v>
      </c>
      <c r="J2" s="17"/>
      <c r="K2" s="18"/>
      <c r="L2" s="19"/>
    </row>
    <row r="3" spans="1:12" s="21" customFormat="1" ht="144" customHeight="1" thickBot="1">
      <c r="A3" s="17" t="s">
        <v>94</v>
      </c>
      <c r="B3" s="18" t="s">
        <v>95</v>
      </c>
      <c r="C3" s="19">
        <v>3</v>
      </c>
      <c r="D3" s="17" t="s">
        <v>97</v>
      </c>
      <c r="E3" s="18" t="s">
        <v>95</v>
      </c>
      <c r="F3" s="19">
        <v>2</v>
      </c>
      <c r="G3" s="17" t="s">
        <v>99</v>
      </c>
      <c r="H3" s="18" t="s">
        <v>95</v>
      </c>
      <c r="I3" s="19">
        <v>2</v>
      </c>
      <c r="J3" s="17"/>
      <c r="K3" s="18"/>
      <c r="L3" s="19"/>
    </row>
    <row r="4" spans="1:12" s="21" customFormat="1" ht="144" customHeight="1" thickBot="1">
      <c r="A4" s="17" t="s">
        <v>96</v>
      </c>
      <c r="B4" s="18" t="s">
        <v>95</v>
      </c>
      <c r="C4" s="19">
        <v>1</v>
      </c>
      <c r="D4" s="17" t="s">
        <v>97</v>
      </c>
      <c r="E4" s="18" t="s">
        <v>95</v>
      </c>
      <c r="F4" s="19">
        <v>3</v>
      </c>
      <c r="G4" s="17" t="s">
        <v>99</v>
      </c>
      <c r="H4" s="18" t="s">
        <v>95</v>
      </c>
      <c r="I4" s="19">
        <v>3</v>
      </c>
      <c r="J4" s="17"/>
      <c r="K4" s="18"/>
      <c r="L4" s="19"/>
    </row>
    <row r="5" spans="1:12" s="14" customFormat="1" ht="144" customHeight="1">
      <c r="B5" s="14" t="s">
        <v>99</v>
      </c>
      <c r="E5" s="14" t="s">
        <v>98</v>
      </c>
      <c r="H5" s="14" t="s">
        <v>96</v>
      </c>
      <c r="K5" s="14" t="s">
        <v>94</v>
      </c>
    </row>
    <row r="6" spans="1:12" s="14" customFormat="1" ht="144" customHeight="1">
      <c r="B6" s="14" t="s">
        <v>99</v>
      </c>
      <c r="E6" s="14" t="s">
        <v>99</v>
      </c>
      <c r="H6" s="14" t="s">
        <v>97</v>
      </c>
      <c r="K6" s="14" t="s">
        <v>94</v>
      </c>
    </row>
    <row r="7" spans="1:12" s="14" customFormat="1" ht="144" customHeight="1">
      <c r="B7" s="14" t="s">
        <v>99</v>
      </c>
      <c r="E7" s="14" t="s">
        <v>99</v>
      </c>
      <c r="H7" s="14" t="s">
        <v>97</v>
      </c>
      <c r="K7" s="14" t="s">
        <v>94</v>
      </c>
    </row>
    <row r="8" spans="1:12" s="14" customFormat="1" ht="144" customHeight="1">
      <c r="B8" s="14" t="s">
        <v>88</v>
      </c>
      <c r="E8" s="14" t="s">
        <v>99</v>
      </c>
      <c r="H8" s="14" t="s">
        <v>97</v>
      </c>
      <c r="K8" s="14" t="s">
        <v>96</v>
      </c>
    </row>
    <row r="9" spans="1:12" s="14" customFormat="1" ht="144" customHeight="1">
      <c r="A9" s="15"/>
      <c r="C9" s="16"/>
      <c r="D9" s="15"/>
      <c r="E9" s="15"/>
      <c r="F9" s="16"/>
      <c r="G9" s="15"/>
      <c r="I9" s="16"/>
      <c r="J9" s="15"/>
      <c r="L9" s="16"/>
    </row>
  </sheetData>
  <phoneticPr fontId="1" type="noConversion"/>
  <pageMargins left="0" right="0" top="0" bottom="0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workbookViewId="0">
      <selection activeCell="B1" sqref="B1:J1"/>
    </sheetView>
  </sheetViews>
  <sheetFormatPr defaultColWidth="14.125" defaultRowHeight="44.25" customHeight="1"/>
  <cols>
    <col min="1" max="1" width="14.125" style="7"/>
    <col min="2" max="2" width="16.875" style="7" customWidth="1"/>
    <col min="3" max="3" width="13.125" style="7" customWidth="1"/>
    <col min="4" max="4" width="13.375" style="7" customWidth="1"/>
    <col min="5" max="5" width="13.875" style="7" customWidth="1"/>
    <col min="6" max="6" width="13.375" style="7" customWidth="1"/>
    <col min="7" max="16384" width="14.125" style="7"/>
  </cols>
  <sheetData>
    <row r="1" spans="1:9" ht="44.25" customHeight="1">
      <c r="A1" s="89" t="s">
        <v>314</v>
      </c>
      <c r="B1" s="89"/>
      <c r="C1" s="89"/>
      <c r="D1" s="89"/>
      <c r="E1" s="43"/>
    </row>
    <row r="2" spans="1:9" ht="44.25" customHeight="1">
      <c r="A2" s="6" t="s">
        <v>15</v>
      </c>
      <c r="B2" s="92" t="s">
        <v>296</v>
      </c>
      <c r="C2" s="92"/>
      <c r="D2" s="92"/>
      <c r="E2" s="44"/>
      <c r="F2" s="44"/>
      <c r="G2" s="44"/>
      <c r="H2" s="44"/>
      <c r="I2" s="46"/>
    </row>
    <row r="3" spans="1:9" ht="44.25" customHeight="1">
      <c r="A3" s="6" t="s">
        <v>290</v>
      </c>
      <c r="B3" s="6" t="s">
        <v>286</v>
      </c>
      <c r="C3" s="6" t="s">
        <v>288</v>
      </c>
      <c r="D3" s="6" t="s">
        <v>287</v>
      </c>
      <c r="E3" s="6" t="s">
        <v>316</v>
      </c>
      <c r="F3" s="6" t="s">
        <v>289</v>
      </c>
      <c r="G3" s="6" t="s">
        <v>84</v>
      </c>
      <c r="H3" s="6" t="s">
        <v>292</v>
      </c>
      <c r="I3" s="6" t="s">
        <v>315</v>
      </c>
    </row>
    <row r="4" spans="1:9" ht="44.25" customHeight="1">
      <c r="A4" s="6">
        <v>1</v>
      </c>
      <c r="B4" s="45" t="s">
        <v>293</v>
      </c>
      <c r="C4" s="45">
        <v>802</v>
      </c>
      <c r="D4" s="45" t="s">
        <v>311</v>
      </c>
      <c r="E4" s="45">
        <v>803</v>
      </c>
      <c r="F4" s="6">
        <v>3</v>
      </c>
      <c r="G4" s="6" t="s">
        <v>304</v>
      </c>
      <c r="H4" s="6" t="s">
        <v>299</v>
      </c>
      <c r="I4" s="6"/>
    </row>
    <row r="5" spans="1:9" ht="44.25" customHeight="1">
      <c r="A5" s="6" t="s">
        <v>15</v>
      </c>
      <c r="B5" s="91" t="s">
        <v>67</v>
      </c>
      <c r="C5" s="91"/>
      <c r="D5" s="91"/>
      <c r="E5" s="47"/>
      <c r="H5" s="44"/>
      <c r="I5" s="46"/>
    </row>
    <row r="6" spans="1:9" ht="44.25" customHeight="1">
      <c r="A6" s="6" t="s">
        <v>290</v>
      </c>
      <c r="B6" s="45" t="s">
        <v>286</v>
      </c>
      <c r="C6" s="45" t="s">
        <v>288</v>
      </c>
      <c r="D6" s="45" t="s">
        <v>287</v>
      </c>
      <c r="E6" s="6" t="s">
        <v>316</v>
      </c>
      <c r="F6" s="6" t="s">
        <v>289</v>
      </c>
      <c r="G6" s="6" t="s">
        <v>84</v>
      </c>
      <c r="H6" s="6" t="s">
        <v>292</v>
      </c>
      <c r="I6" s="6" t="s">
        <v>315</v>
      </c>
    </row>
    <row r="7" spans="1:9" ht="44.25" customHeight="1">
      <c r="A7" s="6">
        <v>2</v>
      </c>
      <c r="B7" s="45" t="s">
        <v>294</v>
      </c>
      <c r="C7" s="45">
        <v>802</v>
      </c>
      <c r="D7" s="45" t="s">
        <v>312</v>
      </c>
      <c r="E7" s="45">
        <v>803</v>
      </c>
      <c r="F7" s="6">
        <v>4</v>
      </c>
      <c r="G7" s="6" t="s">
        <v>305</v>
      </c>
      <c r="H7" s="6" t="s">
        <v>278</v>
      </c>
      <c r="I7" s="6"/>
    </row>
    <row r="8" spans="1:9" ht="44.25" customHeight="1">
      <c r="A8" s="6">
        <v>3</v>
      </c>
      <c r="B8" s="45" t="s">
        <v>295</v>
      </c>
      <c r="C8" s="45">
        <v>802</v>
      </c>
      <c r="D8" s="45" t="s">
        <v>313</v>
      </c>
      <c r="E8" s="45">
        <v>803</v>
      </c>
      <c r="F8" s="6">
        <v>5</v>
      </c>
      <c r="G8" s="6" t="s">
        <v>306</v>
      </c>
      <c r="H8" s="6" t="s">
        <v>300</v>
      </c>
      <c r="I8" s="6"/>
    </row>
    <row r="9" spans="1:9" ht="44.25" customHeight="1">
      <c r="A9" s="6" t="s">
        <v>15</v>
      </c>
      <c r="B9" s="92" t="s">
        <v>71</v>
      </c>
      <c r="C9" s="92"/>
      <c r="D9" s="92"/>
      <c r="H9" s="44"/>
      <c r="I9" s="46"/>
    </row>
    <row r="10" spans="1:9" ht="44.25" customHeight="1">
      <c r="A10" s="6" t="s">
        <v>290</v>
      </c>
      <c r="B10" s="45" t="s">
        <v>286</v>
      </c>
      <c r="C10" s="45" t="s">
        <v>288</v>
      </c>
      <c r="D10" s="45" t="s">
        <v>287</v>
      </c>
      <c r="E10" s="6" t="s">
        <v>316</v>
      </c>
      <c r="F10" s="6" t="s">
        <v>289</v>
      </c>
      <c r="G10" s="6" t="s">
        <v>84</v>
      </c>
      <c r="H10" s="6" t="s">
        <v>292</v>
      </c>
      <c r="I10" s="6" t="s">
        <v>315</v>
      </c>
    </row>
    <row r="11" spans="1:9" ht="44.25" customHeight="1">
      <c r="A11" s="6">
        <v>1</v>
      </c>
      <c r="B11" s="6" t="s">
        <v>309</v>
      </c>
      <c r="C11" s="6">
        <v>801</v>
      </c>
      <c r="D11" s="30" t="s">
        <v>297</v>
      </c>
      <c r="E11" s="45">
        <v>803</v>
      </c>
      <c r="F11" s="6">
        <v>1</v>
      </c>
      <c r="G11" s="6" t="s">
        <v>307</v>
      </c>
      <c r="H11" s="6" t="s">
        <v>301</v>
      </c>
      <c r="I11" s="6"/>
    </row>
    <row r="12" spans="1:9" ht="44.25" customHeight="1">
      <c r="A12" s="6">
        <v>2</v>
      </c>
      <c r="B12" s="6" t="s">
        <v>310</v>
      </c>
      <c r="C12" s="6">
        <v>801</v>
      </c>
      <c r="D12" s="6" t="s">
        <v>298</v>
      </c>
      <c r="E12" s="45">
        <v>803</v>
      </c>
      <c r="F12" s="6">
        <v>2</v>
      </c>
      <c r="G12" s="6" t="s">
        <v>308</v>
      </c>
      <c r="H12" s="6" t="s">
        <v>302</v>
      </c>
      <c r="I12" s="6"/>
    </row>
  </sheetData>
  <mergeCells count="4">
    <mergeCell ref="B5:D5"/>
    <mergeCell ref="B9:D9"/>
    <mergeCell ref="A1:D1"/>
    <mergeCell ref="B2:D2"/>
  </mergeCells>
  <phoneticPr fontId="1" type="noConversion"/>
  <pageMargins left="0.78740157480314965" right="0" top="0" bottom="0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="70" zoomScaleNormal="70" workbookViewId="0">
      <selection activeCell="B1" sqref="B1:J1"/>
    </sheetView>
  </sheetViews>
  <sheetFormatPr defaultColWidth="9" defaultRowHeight="33" customHeight="1"/>
  <cols>
    <col min="1" max="1" width="10.5" style="24" customWidth="1"/>
    <col min="2" max="2" width="14.625" style="23" customWidth="1"/>
    <col min="3" max="3" width="54.125" style="23" customWidth="1"/>
    <col min="4" max="4" width="14.25" style="23" customWidth="1"/>
    <col min="5" max="5" width="3.75" style="23" customWidth="1"/>
    <col min="6" max="6" width="10.5" style="24" customWidth="1"/>
    <col min="7" max="7" width="14.625" style="23" customWidth="1"/>
    <col min="8" max="8" width="54.125" style="23" customWidth="1"/>
    <col min="9" max="9" width="14.25" style="23" customWidth="1"/>
    <col min="10" max="16384" width="9" style="23"/>
  </cols>
  <sheetData>
    <row r="1" spans="1:9" s="36" customFormat="1" ht="33" customHeight="1">
      <c r="A1" s="93" t="s">
        <v>154</v>
      </c>
      <c r="B1" s="93"/>
      <c r="C1" s="93"/>
      <c r="D1" s="93"/>
    </row>
    <row r="2" spans="1:9" ht="33" customHeight="1">
      <c r="A2" s="25" t="s">
        <v>133</v>
      </c>
      <c r="B2" s="25" t="s">
        <v>134</v>
      </c>
      <c r="C2" s="25" t="s">
        <v>135</v>
      </c>
      <c r="D2" s="25" t="s">
        <v>136</v>
      </c>
      <c r="F2" s="25" t="s">
        <v>133</v>
      </c>
      <c r="G2" s="25" t="s">
        <v>134</v>
      </c>
      <c r="H2" s="25" t="s">
        <v>135</v>
      </c>
      <c r="I2" s="25" t="s">
        <v>137</v>
      </c>
    </row>
    <row r="3" spans="1:9" ht="69.75" customHeight="1">
      <c r="A3" s="26" t="s">
        <v>141</v>
      </c>
      <c r="B3" s="25"/>
      <c r="C3" s="25"/>
      <c r="D3" s="25"/>
      <c r="F3" s="26" t="s">
        <v>141</v>
      </c>
      <c r="G3" s="25"/>
      <c r="H3" s="25"/>
      <c r="I3" s="25"/>
    </row>
    <row r="4" spans="1:9" ht="69.75" customHeight="1">
      <c r="A4" s="26" t="s">
        <v>142</v>
      </c>
      <c r="B4" s="25"/>
      <c r="C4" s="25"/>
      <c r="D4" s="25"/>
      <c r="F4" s="26" t="s">
        <v>142</v>
      </c>
      <c r="G4" s="25"/>
      <c r="H4" s="25"/>
      <c r="I4" s="25"/>
    </row>
    <row r="5" spans="1:9" ht="69.75" customHeight="1">
      <c r="A5" s="26" t="s">
        <v>143</v>
      </c>
      <c r="B5" s="25"/>
      <c r="C5" s="25"/>
      <c r="D5" s="25"/>
      <c r="F5" s="26" t="s">
        <v>143</v>
      </c>
      <c r="G5" s="25"/>
      <c r="H5" s="25"/>
      <c r="I5" s="25"/>
    </row>
    <row r="6" spans="1:9" ht="69.75" customHeight="1">
      <c r="A6" s="37"/>
      <c r="B6" s="38"/>
      <c r="C6" s="38"/>
      <c r="D6" s="38"/>
      <c r="F6" s="37"/>
      <c r="G6" s="38"/>
      <c r="H6" s="38"/>
      <c r="I6" s="38"/>
    </row>
    <row r="7" spans="1:9" ht="69.75" customHeight="1">
      <c r="A7" s="26" t="s">
        <v>144</v>
      </c>
      <c r="B7" s="25"/>
      <c r="C7" s="25"/>
      <c r="D7" s="25"/>
      <c r="F7" s="26" t="s">
        <v>144</v>
      </c>
      <c r="G7" s="25"/>
      <c r="H7" s="25"/>
      <c r="I7" s="25"/>
    </row>
    <row r="8" spans="1:9" ht="69.75" customHeight="1">
      <c r="A8" s="26" t="s">
        <v>145</v>
      </c>
      <c r="B8" s="25"/>
      <c r="C8" s="25"/>
      <c r="D8" s="25"/>
      <c r="F8" s="26" t="s">
        <v>145</v>
      </c>
      <c r="G8" s="25"/>
      <c r="H8" s="25"/>
      <c r="I8" s="25"/>
    </row>
    <row r="9" spans="1:9" ht="69.75" customHeight="1">
      <c r="A9" s="37"/>
      <c r="B9" s="38"/>
      <c r="C9" s="38"/>
      <c r="D9" s="38"/>
      <c r="F9" s="37"/>
      <c r="G9" s="38"/>
      <c r="H9" s="38"/>
      <c r="I9" s="38"/>
    </row>
    <row r="10" spans="1:9" ht="69.75" customHeight="1">
      <c r="A10" s="26" t="s">
        <v>146</v>
      </c>
      <c r="B10" s="25"/>
      <c r="C10" s="25"/>
      <c r="D10" s="25"/>
      <c r="F10" s="26" t="s">
        <v>146</v>
      </c>
      <c r="G10" s="25"/>
      <c r="H10" s="25"/>
      <c r="I10" s="25"/>
    </row>
    <row r="11" spans="1:9" ht="69.75" customHeight="1">
      <c r="A11" s="26" t="s">
        <v>147</v>
      </c>
      <c r="B11" s="25"/>
      <c r="C11" s="25"/>
      <c r="D11" s="25"/>
      <c r="F11" s="26" t="s">
        <v>147</v>
      </c>
      <c r="G11" s="25"/>
      <c r="H11" s="25"/>
      <c r="I11" s="25"/>
    </row>
    <row r="12" spans="1:9" ht="69.75" customHeight="1">
      <c r="A12" s="26" t="s">
        <v>148</v>
      </c>
      <c r="B12" s="25"/>
      <c r="C12" s="25"/>
      <c r="D12" s="25"/>
      <c r="F12" s="26" t="s">
        <v>148</v>
      </c>
      <c r="G12" s="25"/>
      <c r="H12" s="25"/>
      <c r="I12" s="25"/>
    </row>
    <row r="13" spans="1:9" s="36" customFormat="1" ht="69.75" customHeight="1">
      <c r="A13" s="93" t="s">
        <v>153</v>
      </c>
      <c r="B13" s="93"/>
      <c r="C13" s="93"/>
      <c r="D13" s="93"/>
    </row>
    <row r="14" spans="1:9" ht="69.75" customHeight="1">
      <c r="A14" s="25" t="s">
        <v>133</v>
      </c>
      <c r="B14" s="25" t="s">
        <v>134</v>
      </c>
      <c r="C14" s="25" t="s">
        <v>135</v>
      </c>
      <c r="D14" s="25" t="s">
        <v>136</v>
      </c>
      <c r="F14" s="25" t="s">
        <v>133</v>
      </c>
      <c r="G14" s="25" t="s">
        <v>134</v>
      </c>
      <c r="H14" s="25" t="s">
        <v>135</v>
      </c>
      <c r="I14" s="25" t="s">
        <v>137</v>
      </c>
    </row>
    <row r="15" spans="1:9" ht="69.75" customHeight="1">
      <c r="A15" s="26" t="s">
        <v>149</v>
      </c>
      <c r="B15" s="25"/>
      <c r="C15" s="25"/>
      <c r="D15" s="25"/>
      <c r="F15" s="26" t="s">
        <v>149</v>
      </c>
      <c r="G15" s="25"/>
      <c r="H15" s="25"/>
      <c r="I15" s="25"/>
    </row>
    <row r="16" spans="1:9" ht="69.75" customHeight="1">
      <c r="A16" s="37"/>
      <c r="B16" s="38"/>
      <c r="C16" s="38"/>
      <c r="D16" s="38"/>
      <c r="F16" s="37"/>
      <c r="G16" s="38"/>
      <c r="H16" s="38"/>
      <c r="I16" s="38"/>
    </row>
    <row r="17" spans="1:9" ht="69.75" customHeight="1">
      <c r="A17" s="26" t="s">
        <v>138</v>
      </c>
      <c r="B17" s="25"/>
      <c r="C17" s="25"/>
      <c r="D17" s="25"/>
      <c r="F17" s="26" t="s">
        <v>138</v>
      </c>
      <c r="G17" s="25"/>
      <c r="H17" s="25"/>
      <c r="I17" s="25"/>
    </row>
    <row r="18" spans="1:9" ht="69.75" customHeight="1">
      <c r="A18" s="26" t="s">
        <v>139</v>
      </c>
      <c r="B18" s="25"/>
      <c r="C18" s="25"/>
      <c r="D18" s="25"/>
      <c r="F18" s="26" t="s">
        <v>139</v>
      </c>
      <c r="G18" s="25"/>
      <c r="H18" s="25"/>
      <c r="I18" s="25"/>
    </row>
    <row r="19" spans="1:9" ht="69.75" customHeight="1">
      <c r="A19" s="26" t="s">
        <v>140</v>
      </c>
      <c r="B19" s="25"/>
      <c r="C19" s="25"/>
      <c r="D19" s="25"/>
      <c r="F19" s="26" t="s">
        <v>140</v>
      </c>
      <c r="G19" s="25"/>
      <c r="H19" s="25"/>
      <c r="I19" s="25"/>
    </row>
    <row r="20" spans="1:9" ht="69.75" customHeight="1">
      <c r="A20" s="26" t="s">
        <v>150</v>
      </c>
      <c r="B20" s="25"/>
      <c r="C20" s="25"/>
      <c r="D20" s="25"/>
      <c r="F20" s="26" t="s">
        <v>150</v>
      </c>
      <c r="G20" s="25"/>
      <c r="H20" s="25"/>
      <c r="I20" s="25"/>
    </row>
    <row r="21" spans="1:9" ht="69.75" customHeight="1">
      <c r="A21" s="26" t="s">
        <v>151</v>
      </c>
      <c r="B21" s="25"/>
      <c r="C21" s="25"/>
      <c r="D21" s="25"/>
      <c r="F21" s="26" t="s">
        <v>151</v>
      </c>
      <c r="G21" s="25"/>
      <c r="H21" s="25"/>
      <c r="I21" s="25"/>
    </row>
    <row r="22" spans="1:9" ht="69.75" customHeight="1">
      <c r="A22" s="26" t="s">
        <v>152</v>
      </c>
      <c r="B22" s="25"/>
      <c r="C22" s="25"/>
      <c r="D22" s="25"/>
      <c r="F22" s="26" t="s">
        <v>152</v>
      </c>
      <c r="G22" s="25"/>
      <c r="H22" s="25"/>
      <c r="I22" s="25"/>
    </row>
    <row r="23" spans="1:9" ht="69.75" customHeight="1"/>
    <row r="24" spans="1:9" ht="69.75" customHeight="1"/>
    <row r="25" spans="1:9" ht="69.75" customHeight="1"/>
    <row r="26" spans="1:9" ht="69.75" customHeight="1"/>
    <row r="27" spans="1:9" ht="69.75" customHeight="1"/>
    <row r="28" spans="1:9" ht="69.75" customHeight="1"/>
    <row r="29" spans="1:9" ht="62.25" customHeight="1"/>
    <row r="30" spans="1:9" ht="62.25" customHeight="1"/>
    <row r="31" spans="1:9" ht="62.25" customHeight="1"/>
    <row r="32" spans="1:9" ht="62.25" customHeight="1"/>
    <row r="33" ht="62.25" customHeight="1"/>
    <row r="34" ht="62.25" customHeight="1"/>
    <row r="35" ht="62.25" customHeight="1"/>
    <row r="36" ht="62.25" customHeight="1"/>
    <row r="37" ht="62.25" customHeight="1"/>
    <row r="38" ht="62.25" customHeight="1"/>
    <row r="39" ht="62.25" customHeight="1"/>
    <row r="40" ht="62.25" customHeight="1"/>
    <row r="41" ht="62.25" customHeight="1"/>
    <row r="42" ht="62.25" customHeight="1"/>
    <row r="43" ht="62.25" customHeight="1"/>
    <row r="44" ht="62.25" customHeight="1"/>
    <row r="45" ht="62.25" customHeight="1"/>
    <row r="46" ht="62.25" customHeight="1"/>
    <row r="47" ht="62.25" customHeight="1"/>
    <row r="48" ht="62.25" customHeight="1"/>
    <row r="49" ht="62.25" customHeight="1"/>
    <row r="50" ht="62.25" customHeight="1"/>
    <row r="51" ht="62.25" customHeight="1"/>
    <row r="52" ht="62.25" customHeight="1"/>
    <row r="53" ht="62.25" customHeight="1"/>
    <row r="54" ht="62.25" customHeight="1"/>
    <row r="55" ht="62.25" customHeight="1"/>
    <row r="56" ht="62.25" customHeight="1"/>
    <row r="57" ht="62.25" customHeight="1"/>
    <row r="58" ht="62.25" customHeight="1"/>
    <row r="59" ht="62.25" customHeight="1"/>
    <row r="60" ht="62.25" customHeight="1"/>
    <row r="61" ht="62.25" customHeight="1"/>
    <row r="62" ht="62.25" customHeight="1"/>
    <row r="63" ht="62.25" customHeight="1"/>
    <row r="64" ht="62.25" customHeight="1"/>
    <row r="65" ht="62.25" customHeight="1"/>
  </sheetData>
  <mergeCells count="2">
    <mergeCell ref="A1:D1"/>
    <mergeCell ref="A13:D13"/>
  </mergeCells>
  <phoneticPr fontId="1" type="noConversion"/>
  <pageMargins left="0.7" right="0.7" top="0.75" bottom="0.75" header="0.3" footer="0.3"/>
  <pageSetup paperSize="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zoomScale="85" zoomScaleNormal="85" workbookViewId="0">
      <selection activeCell="B1" sqref="B1:J1"/>
    </sheetView>
  </sheetViews>
  <sheetFormatPr defaultColWidth="14.125" defaultRowHeight="40.5" customHeight="1"/>
  <cols>
    <col min="1" max="1" width="14.125" style="7"/>
    <col min="2" max="3" width="16.875" style="7" customWidth="1"/>
    <col min="4" max="4" width="52.125" style="7" customWidth="1"/>
    <col min="5" max="16384" width="14.125" style="7"/>
  </cols>
  <sheetData>
    <row r="1" spans="1:4" ht="30.75" customHeight="1">
      <c r="A1" s="90" t="s">
        <v>285</v>
      </c>
      <c r="B1" s="90"/>
      <c r="C1" s="90"/>
      <c r="D1" s="90"/>
    </row>
    <row r="2" spans="1:4" ht="30.75" customHeight="1">
      <c r="A2" s="6" t="s">
        <v>84</v>
      </c>
      <c r="B2" s="6" t="s">
        <v>85</v>
      </c>
      <c r="C2" s="6" t="s">
        <v>87</v>
      </c>
      <c r="D2" s="6" t="s">
        <v>86</v>
      </c>
    </row>
    <row r="3" spans="1:4" ht="39" customHeight="1">
      <c r="A3" s="6" t="s">
        <v>100</v>
      </c>
      <c r="B3" s="6" t="s">
        <v>269</v>
      </c>
      <c r="C3" s="6"/>
      <c r="D3" s="6"/>
    </row>
    <row r="4" spans="1:4" ht="39" customHeight="1">
      <c r="A4" s="6" t="s">
        <v>102</v>
      </c>
      <c r="B4" s="6" t="s">
        <v>270</v>
      </c>
      <c r="C4" s="6"/>
      <c r="D4" s="6"/>
    </row>
    <row r="5" spans="1:4" ht="39" customHeight="1">
      <c r="A5" s="6" t="s">
        <v>103</v>
      </c>
      <c r="B5" s="6" t="s">
        <v>271</v>
      </c>
      <c r="C5" s="6"/>
      <c r="D5" s="6"/>
    </row>
    <row r="6" spans="1:4" ht="39" customHeight="1">
      <c r="A6" s="6" t="s">
        <v>106</v>
      </c>
      <c r="B6" s="6" t="s">
        <v>272</v>
      </c>
      <c r="C6" s="6"/>
      <c r="D6" s="6"/>
    </row>
    <row r="7" spans="1:4" ht="39" customHeight="1">
      <c r="A7" s="6" t="s">
        <v>107</v>
      </c>
      <c r="B7" s="6" t="s">
        <v>273</v>
      </c>
      <c r="C7" s="6"/>
      <c r="D7" s="6"/>
    </row>
    <row r="8" spans="1:4" ht="39" customHeight="1">
      <c r="A8" s="6" t="s">
        <v>274</v>
      </c>
      <c r="B8" s="6" t="s">
        <v>275</v>
      </c>
      <c r="C8" s="6"/>
      <c r="D8" s="6"/>
    </row>
    <row r="9" spans="1:4" ht="39" customHeight="1">
      <c r="A9" s="6" t="s">
        <v>110</v>
      </c>
      <c r="B9" s="6" t="s">
        <v>276</v>
      </c>
      <c r="C9" s="6"/>
      <c r="D9" s="6"/>
    </row>
    <row r="10" spans="1:4" ht="39" customHeight="1">
      <c r="A10" s="6" t="s">
        <v>111</v>
      </c>
      <c r="B10" s="6" t="s">
        <v>277</v>
      </c>
      <c r="C10" s="6"/>
      <c r="D10" s="6"/>
    </row>
    <row r="11" spans="1:4" ht="39" customHeight="1">
      <c r="A11" s="6" t="s">
        <v>112</v>
      </c>
      <c r="B11" s="6" t="s">
        <v>278</v>
      </c>
      <c r="C11" s="6"/>
      <c r="D11" s="6"/>
    </row>
    <row r="12" spans="1:4" ht="39" customHeight="1">
      <c r="A12" s="6" t="s">
        <v>118</v>
      </c>
      <c r="B12" s="6" t="s">
        <v>125</v>
      </c>
      <c r="C12" s="6"/>
      <c r="D12" s="6"/>
    </row>
    <row r="13" spans="1:4" ht="39" customHeight="1">
      <c r="A13" s="6" t="s">
        <v>119</v>
      </c>
      <c r="B13" s="7" t="s">
        <v>279</v>
      </c>
      <c r="C13" s="6"/>
      <c r="D13" s="6"/>
    </row>
    <row r="14" spans="1:4" ht="39" customHeight="1">
      <c r="A14" s="6" t="s">
        <v>120</v>
      </c>
      <c r="B14" s="6" t="s">
        <v>280</v>
      </c>
      <c r="C14" s="6"/>
      <c r="D14" s="6"/>
    </row>
    <row r="15" spans="1:4" ht="39" customHeight="1">
      <c r="A15" s="6" t="s">
        <v>121</v>
      </c>
      <c r="B15" s="6" t="s">
        <v>281</v>
      </c>
      <c r="C15" s="6"/>
      <c r="D15" s="6"/>
    </row>
    <row r="16" spans="1:4" ht="39" customHeight="1">
      <c r="A16" s="6"/>
      <c r="B16" s="6"/>
      <c r="C16" s="6"/>
      <c r="D16" s="6"/>
    </row>
    <row r="17" spans="1:4" ht="39" customHeight="1">
      <c r="A17" s="6"/>
      <c r="B17" s="6"/>
      <c r="C17" s="6"/>
      <c r="D17" s="6"/>
    </row>
    <row r="18" spans="1:4" ht="39" customHeight="1">
      <c r="A18" s="6"/>
      <c r="B18" s="6"/>
      <c r="C18" s="6"/>
      <c r="D18" s="6"/>
    </row>
    <row r="19" spans="1:4" ht="39" customHeight="1">
      <c r="A19" s="6"/>
      <c r="B19" s="6"/>
      <c r="C19" s="6"/>
      <c r="D19" s="6"/>
    </row>
    <row r="20" spans="1:4" ht="39" customHeight="1">
      <c r="A20" s="6"/>
      <c r="B20" s="6"/>
      <c r="C20" s="6"/>
      <c r="D20" s="6"/>
    </row>
    <row r="21" spans="1:4" ht="39" customHeight="1">
      <c r="A21" s="6"/>
      <c r="B21" s="6"/>
      <c r="C21" s="6"/>
      <c r="D21" s="6"/>
    </row>
    <row r="22" spans="1:4" ht="39" customHeight="1">
      <c r="A22" s="6"/>
      <c r="B22" s="6"/>
      <c r="C22" s="6"/>
      <c r="D22" s="6"/>
    </row>
    <row r="23" spans="1:4" ht="39" customHeight="1"/>
  </sheetData>
  <mergeCells count="1">
    <mergeCell ref="A1:D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B1" sqref="B1:J1"/>
    </sheetView>
  </sheetViews>
  <sheetFormatPr defaultColWidth="9" defaultRowHeight="16.5"/>
  <cols>
    <col min="1" max="5" width="9" style="7"/>
    <col min="6" max="6" width="5.25" style="7" customWidth="1"/>
    <col min="7" max="7" width="13.75" style="27" customWidth="1"/>
    <col min="8" max="8" width="33.5" style="7" customWidth="1"/>
    <col min="9" max="16384" width="9" style="7"/>
  </cols>
  <sheetData>
    <row r="1" spans="1:9">
      <c r="B1" s="7" t="s">
        <v>244</v>
      </c>
      <c r="C1" s="7" t="s">
        <v>245</v>
      </c>
      <c r="D1" s="7" t="s">
        <v>247</v>
      </c>
      <c r="E1" s="7" t="s">
        <v>246</v>
      </c>
    </row>
    <row r="2" spans="1:9">
      <c r="A2" s="39" t="s">
        <v>243</v>
      </c>
      <c r="B2" s="39">
        <v>15</v>
      </c>
      <c r="C2" s="39">
        <v>600</v>
      </c>
      <c r="D2" s="39">
        <f>C2*B2</f>
        <v>9000</v>
      </c>
      <c r="E2" s="39">
        <f>SUM(D2)</f>
        <v>9000</v>
      </c>
    </row>
    <row r="5" spans="1:9">
      <c r="A5" s="7" t="s">
        <v>250</v>
      </c>
      <c r="B5" s="7">
        <v>14</v>
      </c>
      <c r="C5" s="7">
        <v>20</v>
      </c>
      <c r="D5" s="7">
        <f>C5*B5</f>
        <v>280</v>
      </c>
      <c r="G5" s="27" t="s">
        <v>248</v>
      </c>
    </row>
    <row r="6" spans="1:9">
      <c r="B6" s="7">
        <v>11</v>
      </c>
      <c r="C6" s="7">
        <v>20</v>
      </c>
      <c r="D6" s="7">
        <f>C6*B6</f>
        <v>220</v>
      </c>
      <c r="E6" s="7">
        <f>SUM(D5:D6)</f>
        <v>500</v>
      </c>
      <c r="G6" s="27" t="s">
        <v>249</v>
      </c>
    </row>
    <row r="8" spans="1:9">
      <c r="A8" s="7" t="s">
        <v>251</v>
      </c>
      <c r="B8" s="7">
        <v>2</v>
      </c>
      <c r="C8" s="7">
        <v>300</v>
      </c>
      <c r="D8" s="7">
        <f>C8*B8</f>
        <v>600</v>
      </c>
      <c r="G8" s="27" t="s">
        <v>252</v>
      </c>
      <c r="H8" s="7" t="s">
        <v>262</v>
      </c>
    </row>
    <row r="9" spans="1:9">
      <c r="B9" s="7">
        <v>2</v>
      </c>
      <c r="C9" s="7">
        <v>200</v>
      </c>
      <c r="D9" s="7">
        <f t="shared" ref="D9:D14" si="0">C9*B9</f>
        <v>400</v>
      </c>
      <c r="G9" s="27" t="s">
        <v>253</v>
      </c>
      <c r="H9" s="7" t="s">
        <v>263</v>
      </c>
    </row>
    <row r="11" spans="1:9">
      <c r="B11" s="7">
        <v>2</v>
      </c>
      <c r="C11" s="7">
        <v>100</v>
      </c>
      <c r="D11" s="7">
        <f t="shared" si="0"/>
        <v>200</v>
      </c>
      <c r="G11" s="27" t="s">
        <v>254</v>
      </c>
      <c r="H11" s="7" t="s">
        <v>264</v>
      </c>
    </row>
    <row r="12" spans="1:9">
      <c r="B12" s="40">
        <v>2</v>
      </c>
      <c r="C12" s="40">
        <v>1000</v>
      </c>
      <c r="D12" s="40">
        <f t="shared" si="0"/>
        <v>2000</v>
      </c>
      <c r="E12" s="40"/>
      <c r="F12" s="40"/>
      <c r="G12" s="41" t="s">
        <v>255</v>
      </c>
      <c r="H12" s="40" t="s">
        <v>265</v>
      </c>
      <c r="I12" s="40" t="s">
        <v>261</v>
      </c>
    </row>
    <row r="13" spans="1:9">
      <c r="B13" s="7">
        <v>2</v>
      </c>
      <c r="C13" s="7">
        <v>700</v>
      </c>
      <c r="D13" s="7">
        <f t="shared" si="0"/>
        <v>1400</v>
      </c>
      <c r="G13" s="27" t="s">
        <v>256</v>
      </c>
      <c r="H13" s="7" t="s">
        <v>266</v>
      </c>
    </row>
    <row r="14" spans="1:9">
      <c r="B14" s="7">
        <v>2</v>
      </c>
      <c r="C14" s="7">
        <v>700</v>
      </c>
      <c r="D14" s="7">
        <f t="shared" si="0"/>
        <v>1400</v>
      </c>
      <c r="E14" s="7">
        <f>SUM(D8:D14)</f>
        <v>6000</v>
      </c>
      <c r="G14" s="27" t="s">
        <v>257</v>
      </c>
      <c r="H14" s="7" t="s">
        <v>267</v>
      </c>
    </row>
    <row r="16" spans="1:9">
      <c r="A16" s="7" t="s">
        <v>258</v>
      </c>
      <c r="B16" s="7">
        <v>8</v>
      </c>
      <c r="C16" s="7">
        <v>200</v>
      </c>
      <c r="D16" s="7">
        <f>C16*B16</f>
        <v>1600</v>
      </c>
      <c r="E16" s="7">
        <f>D16</f>
        <v>1600</v>
      </c>
      <c r="H16" s="27" t="s">
        <v>260</v>
      </c>
    </row>
    <row r="20" spans="1:5">
      <c r="A20" s="39" t="s">
        <v>259</v>
      </c>
      <c r="B20" s="39"/>
      <c r="C20" s="39"/>
      <c r="D20" s="39"/>
      <c r="E20" s="39">
        <f>E2-E6-E14-E16</f>
        <v>900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1" sqref="B1:J1"/>
    </sheetView>
  </sheetViews>
  <sheetFormatPr defaultRowHeight="16.5"/>
  <cols>
    <col min="2" max="2" width="41.625" customWidth="1"/>
  </cols>
  <sheetData>
    <row r="1" spans="1:2">
      <c r="A1" t="s">
        <v>223</v>
      </c>
    </row>
    <row r="2" spans="1:2">
      <c r="A2" t="s">
        <v>31</v>
      </c>
      <c r="B2" t="s">
        <v>230</v>
      </c>
    </row>
    <row r="3" spans="1:2">
      <c r="B3" t="s">
        <v>224</v>
      </c>
    </row>
    <row r="4" spans="1:2">
      <c r="B4" t="s">
        <v>225</v>
      </c>
    </row>
    <row r="5" spans="1:2">
      <c r="B5" t="s">
        <v>226</v>
      </c>
    </row>
    <row r="6" spans="1:2">
      <c r="B6" t="s">
        <v>227</v>
      </c>
    </row>
    <row r="7" spans="1:2">
      <c r="B7" t="s">
        <v>228</v>
      </c>
    </row>
    <row r="8" spans="1:2">
      <c r="B8" t="s">
        <v>229</v>
      </c>
    </row>
    <row r="12" spans="1:2">
      <c r="A12" t="s">
        <v>32</v>
      </c>
      <c r="B12" t="s">
        <v>230</v>
      </c>
    </row>
    <row r="13" spans="1:2">
      <c r="B13" t="s">
        <v>231</v>
      </c>
    </row>
    <row r="14" spans="1:2">
      <c r="B14" t="s">
        <v>232</v>
      </c>
    </row>
    <row r="15" spans="1:2">
      <c r="B15" t="s">
        <v>233</v>
      </c>
    </row>
    <row r="16" spans="1:2">
      <c r="B16" t="s">
        <v>234</v>
      </c>
    </row>
    <row r="18" spans="1:2">
      <c r="A18" t="s">
        <v>176</v>
      </c>
      <c r="B18" t="s">
        <v>235</v>
      </c>
    </row>
    <row r="19" spans="1:2">
      <c r="B19" t="s">
        <v>231</v>
      </c>
    </row>
    <row r="20" spans="1:2">
      <c r="B20" t="s">
        <v>236</v>
      </c>
    </row>
    <row r="21" spans="1:2">
      <c r="B21" t="s">
        <v>237</v>
      </c>
    </row>
    <row r="22" spans="1:2">
      <c r="B22" t="s">
        <v>238</v>
      </c>
    </row>
    <row r="23" spans="1:2">
      <c r="B23" t="s">
        <v>239</v>
      </c>
    </row>
    <row r="24" spans="1:2">
      <c r="B24" t="s">
        <v>240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B7" sqref="B7"/>
    </sheetView>
  </sheetViews>
  <sheetFormatPr defaultRowHeight="16.5"/>
  <cols>
    <col min="2" max="2" width="16.625" customWidth="1"/>
    <col min="3" max="6" width="12.625" customWidth="1"/>
    <col min="7" max="7" width="42.625" customWidth="1"/>
  </cols>
  <sheetData>
    <row r="1" spans="1:7">
      <c r="A1" s="54"/>
      <c r="B1" s="54" t="s">
        <v>379</v>
      </c>
      <c r="C1" s="54" t="s">
        <v>375</v>
      </c>
      <c r="D1" s="54" t="s">
        <v>376</v>
      </c>
      <c r="E1" s="54" t="s">
        <v>377</v>
      </c>
      <c r="F1" s="54" t="s">
        <v>378</v>
      </c>
      <c r="G1" s="54" t="s">
        <v>364</v>
      </c>
    </row>
    <row r="2" spans="1:7" ht="49.5">
      <c r="A2" s="74" t="s">
        <v>344</v>
      </c>
      <c r="B2" s="54" t="s">
        <v>345</v>
      </c>
      <c r="C2" s="54" t="s">
        <v>350</v>
      </c>
      <c r="D2" s="55" t="s">
        <v>369</v>
      </c>
      <c r="E2" s="54" t="s">
        <v>351</v>
      </c>
      <c r="F2" s="55" t="s">
        <v>370</v>
      </c>
      <c r="G2" s="56" t="s">
        <v>359</v>
      </c>
    </row>
    <row r="3" spans="1:7" ht="49.5">
      <c r="A3" s="74"/>
      <c r="B3" s="54" t="s">
        <v>346</v>
      </c>
      <c r="C3" s="54" t="s">
        <v>352</v>
      </c>
      <c r="D3" s="55" t="s">
        <v>371</v>
      </c>
      <c r="E3" s="54" t="s">
        <v>353</v>
      </c>
      <c r="F3" s="55" t="s">
        <v>372</v>
      </c>
      <c r="G3" s="57" t="s">
        <v>360</v>
      </c>
    </row>
    <row r="4" spans="1:7" ht="49.5">
      <c r="A4" s="74"/>
      <c r="B4" s="54" t="s">
        <v>347</v>
      </c>
      <c r="C4" s="54" t="s">
        <v>354</v>
      </c>
      <c r="D4" s="55" t="s">
        <v>373</v>
      </c>
      <c r="E4" s="54" t="s">
        <v>355</v>
      </c>
      <c r="F4" s="55" t="s">
        <v>374</v>
      </c>
      <c r="G4" s="57" t="s">
        <v>361</v>
      </c>
    </row>
    <row r="5" spans="1:7" ht="49.5">
      <c r="A5" s="74" t="s">
        <v>348</v>
      </c>
      <c r="B5" s="54" t="s">
        <v>383</v>
      </c>
      <c r="C5" s="54" t="s">
        <v>349</v>
      </c>
      <c r="D5" s="55" t="s">
        <v>366</v>
      </c>
      <c r="E5" s="54" t="s">
        <v>356</v>
      </c>
      <c r="F5" s="55" t="s">
        <v>365</v>
      </c>
      <c r="G5" s="57" t="s">
        <v>362</v>
      </c>
    </row>
    <row r="6" spans="1:7" ht="49.5">
      <c r="A6" s="74"/>
      <c r="B6" s="54" t="s">
        <v>384</v>
      </c>
      <c r="C6" s="54" t="s">
        <v>357</v>
      </c>
      <c r="D6" s="55" t="s">
        <v>367</v>
      </c>
      <c r="E6" s="54" t="s">
        <v>358</v>
      </c>
      <c r="F6" s="55" t="s">
        <v>368</v>
      </c>
      <c r="G6" s="57" t="s">
        <v>363</v>
      </c>
    </row>
  </sheetData>
  <mergeCells count="2">
    <mergeCell ref="A2:A4"/>
    <mergeCell ref="A5:A6"/>
  </mergeCells>
  <phoneticPr fontId="1" type="noConversion"/>
  <hyperlinks>
    <hyperlink ref="F5" r:id="rId1" location="gid=123610441"/>
    <hyperlink ref="D5" r:id="rId2" location="gid=1494042982"/>
    <hyperlink ref="D6" r:id="rId3" location="gid=1449796961"/>
    <hyperlink ref="F6" r:id="rId4" location="gid=1714553471"/>
    <hyperlink ref="D2" r:id="rId5" location="gid=234292921"/>
    <hyperlink ref="F2" r:id="rId6" location="gid=1441575452"/>
    <hyperlink ref="D3" r:id="rId7" location="gid=2011124208"/>
    <hyperlink ref="F3" r:id="rId8" location="gid=760270273"/>
    <hyperlink ref="D4" r:id="rId9" location="gid=1567454902"/>
    <hyperlink ref="F4" r:id="rId10" location="gid=834881916"/>
  </hyperlinks>
  <pageMargins left="0.7" right="0.7" top="0.75" bottom="0.75" header="0.3" footer="0.3"/>
  <pageSetup paperSize="9" orientation="portrait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zoomScale="85" zoomScaleNormal="85" workbookViewId="0">
      <selection activeCell="B1" sqref="B1:J1"/>
    </sheetView>
  </sheetViews>
  <sheetFormatPr defaultColWidth="16.25" defaultRowHeight="33" customHeight="1"/>
  <cols>
    <col min="1" max="1" width="21.5" style="7" bestFit="1" customWidth="1"/>
    <col min="2" max="11" width="16.625" style="7" customWidth="1"/>
    <col min="12" max="16384" width="16.25" style="7"/>
  </cols>
  <sheetData>
    <row r="1" spans="1:11" ht="50.1" customHeight="1">
      <c r="A1" s="50"/>
      <c r="B1" s="75" t="s">
        <v>343</v>
      </c>
      <c r="C1" s="75"/>
      <c r="D1" s="75"/>
      <c r="E1" s="75"/>
      <c r="F1" s="75"/>
      <c r="G1" s="75"/>
      <c r="H1" s="75"/>
      <c r="I1" s="75"/>
      <c r="J1" s="75"/>
      <c r="K1" s="50"/>
    </row>
    <row r="2" spans="1:11" ht="50.1" customHeight="1">
      <c r="A2" s="50"/>
      <c r="B2" s="76" t="s">
        <v>341</v>
      </c>
      <c r="C2" s="76"/>
      <c r="D2" s="76"/>
      <c r="E2" s="76"/>
      <c r="F2" s="76"/>
      <c r="G2" s="76"/>
      <c r="H2" s="76"/>
      <c r="I2" s="76"/>
      <c r="J2" s="76"/>
      <c r="K2" s="76"/>
    </row>
    <row r="3" spans="1:11" ht="50.1" customHeight="1">
      <c r="A3" s="50"/>
      <c r="B3" s="77" t="s">
        <v>342</v>
      </c>
      <c r="C3" s="77"/>
      <c r="D3" s="77"/>
      <c r="E3" s="77"/>
      <c r="F3" s="77"/>
      <c r="G3" s="77"/>
      <c r="H3" s="77"/>
      <c r="I3" s="77"/>
      <c r="J3" s="77"/>
      <c r="K3" s="77"/>
    </row>
    <row r="4" spans="1:11" ht="50.1" customHeight="1">
      <c r="A4" s="50"/>
      <c r="B4" s="78" t="s">
        <v>339</v>
      </c>
      <c r="C4" s="78"/>
      <c r="D4" s="78"/>
      <c r="E4" s="78"/>
      <c r="F4" s="78"/>
      <c r="G4" s="78"/>
      <c r="H4" s="78"/>
      <c r="I4" s="78"/>
      <c r="J4" s="78"/>
      <c r="K4" s="78"/>
    </row>
    <row r="5" spans="1:11" ht="50.1" customHeight="1">
      <c r="A5" s="50"/>
      <c r="B5" s="51" t="s">
        <v>134</v>
      </c>
      <c r="C5" s="51" t="s">
        <v>292</v>
      </c>
      <c r="D5" s="51" t="s">
        <v>288</v>
      </c>
      <c r="E5" s="51" t="s">
        <v>290</v>
      </c>
      <c r="F5" s="51" t="s">
        <v>321</v>
      </c>
      <c r="G5" s="51" t="s">
        <v>322</v>
      </c>
      <c r="H5" s="51" t="s">
        <v>316</v>
      </c>
      <c r="I5" s="51" t="s">
        <v>289</v>
      </c>
      <c r="J5" s="51" t="s">
        <v>327</v>
      </c>
      <c r="K5" s="51" t="s">
        <v>340</v>
      </c>
    </row>
    <row r="6" spans="1:11" ht="50.1" customHeight="1">
      <c r="A6" s="50" t="s">
        <v>325</v>
      </c>
      <c r="B6" s="51" t="s">
        <v>329</v>
      </c>
      <c r="C6" s="51" t="s">
        <v>330</v>
      </c>
      <c r="D6" s="52" t="s">
        <v>335</v>
      </c>
      <c r="E6" s="52">
        <v>1</v>
      </c>
      <c r="F6" s="53">
        <v>0.56944444444444442</v>
      </c>
      <c r="G6" s="53">
        <v>0.57986111111111105</v>
      </c>
      <c r="H6" s="51" t="s">
        <v>338</v>
      </c>
      <c r="I6" s="51">
        <v>1</v>
      </c>
      <c r="J6" s="53">
        <v>0.58333333333333337</v>
      </c>
      <c r="K6" s="53">
        <v>0.59027777777777779</v>
      </c>
    </row>
    <row r="7" spans="1:11" ht="50.1" customHeight="1">
      <c r="A7" s="50" t="s">
        <v>320</v>
      </c>
      <c r="B7" s="51" t="s">
        <v>331</v>
      </c>
      <c r="C7" s="51" t="s">
        <v>332</v>
      </c>
      <c r="D7" s="52" t="s">
        <v>336</v>
      </c>
      <c r="E7" s="52">
        <v>1</v>
      </c>
      <c r="F7" s="53">
        <v>0.56944444444444442</v>
      </c>
      <c r="G7" s="53">
        <v>0.57986111111111105</v>
      </c>
      <c r="H7" s="51" t="s">
        <v>338</v>
      </c>
      <c r="I7" s="51">
        <v>2</v>
      </c>
      <c r="J7" s="53">
        <v>0.59097222222222223</v>
      </c>
      <c r="K7" s="53">
        <v>0.59791666666666665</v>
      </c>
    </row>
    <row r="8" spans="1:11" ht="50.1" customHeight="1">
      <c r="A8" s="50" t="s">
        <v>323</v>
      </c>
      <c r="B8" s="51" t="s">
        <v>333</v>
      </c>
      <c r="C8" s="51" t="s">
        <v>334</v>
      </c>
      <c r="D8" s="52" t="s">
        <v>337</v>
      </c>
      <c r="E8" s="52">
        <v>1</v>
      </c>
      <c r="F8" s="53">
        <v>0.56944444444444442</v>
      </c>
      <c r="G8" s="53">
        <v>0.57986111111111105</v>
      </c>
      <c r="H8" s="51" t="s">
        <v>338</v>
      </c>
      <c r="I8" s="51">
        <v>3</v>
      </c>
      <c r="J8" s="53">
        <v>0.59861111111111098</v>
      </c>
      <c r="K8" s="53">
        <v>0.60555555555555596</v>
      </c>
    </row>
  </sheetData>
  <mergeCells count="4">
    <mergeCell ref="B1:J1"/>
    <mergeCell ref="B2:K2"/>
    <mergeCell ref="B3:K3"/>
    <mergeCell ref="B4:K4"/>
  </mergeCells>
  <phoneticPr fontId="1" type="noConversion"/>
  <pageMargins left="0.82677165354330717" right="0.23622047244094491" top="0.19685039370078741" bottom="0.19685039370078741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:J1"/>
    </sheetView>
  </sheetViews>
  <sheetFormatPr defaultRowHeight="16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B1" sqref="B1:J1"/>
    </sheetView>
  </sheetViews>
  <sheetFormatPr defaultColWidth="6.25" defaultRowHeight="16.5"/>
  <cols>
    <col min="1" max="3" width="6.25" style="7"/>
    <col min="4" max="4" width="14.25" style="7" customWidth="1"/>
    <col min="5" max="5" width="12.25" style="7" customWidth="1"/>
    <col min="6" max="6" width="8.5" style="7" bestFit="1" customWidth="1"/>
    <col min="7" max="7" width="6.25" style="7"/>
    <col min="8" max="8" width="8.5" style="7" bestFit="1" customWidth="1"/>
    <col min="9" max="16384" width="6.25" style="7"/>
  </cols>
  <sheetData>
    <row r="1" spans="1:8">
      <c r="A1" s="6" t="s">
        <v>15</v>
      </c>
      <c r="B1" s="6" t="s">
        <v>16</v>
      </c>
      <c r="F1" s="8">
        <v>41108</v>
      </c>
      <c r="H1" s="8">
        <v>41113</v>
      </c>
    </row>
    <row r="2" spans="1:8">
      <c r="A2" s="6" t="s">
        <v>0</v>
      </c>
      <c r="B2" s="6" t="s">
        <v>7</v>
      </c>
      <c r="D2" s="7" t="s">
        <v>0</v>
      </c>
      <c r="E2" s="7" t="s">
        <v>25</v>
      </c>
      <c r="F2" s="7" t="s">
        <v>73</v>
      </c>
      <c r="H2" s="7" t="s">
        <v>74</v>
      </c>
    </row>
    <row r="3" spans="1:8">
      <c r="A3" s="6" t="s">
        <v>1</v>
      </c>
      <c r="B3" s="6" t="s">
        <v>8</v>
      </c>
      <c r="D3" s="7" t="s">
        <v>1</v>
      </c>
      <c r="E3" s="7" t="s">
        <v>24</v>
      </c>
      <c r="F3" s="7" t="s">
        <v>74</v>
      </c>
      <c r="H3" s="7" t="s">
        <v>75</v>
      </c>
    </row>
    <row r="4" spans="1:8">
      <c r="A4" s="6" t="s">
        <v>2</v>
      </c>
      <c r="B4" s="6" t="s">
        <v>9</v>
      </c>
      <c r="D4" s="7" t="s">
        <v>19</v>
      </c>
      <c r="E4" s="7" t="s">
        <v>26</v>
      </c>
      <c r="F4" s="7" t="s">
        <v>75</v>
      </c>
      <c r="H4" s="7" t="s">
        <v>81</v>
      </c>
    </row>
    <row r="5" spans="1:8">
      <c r="A5" s="6" t="s">
        <v>3</v>
      </c>
      <c r="B5" s="6" t="s">
        <v>10</v>
      </c>
      <c r="D5" s="7" t="s">
        <v>20</v>
      </c>
      <c r="E5" s="7" t="s">
        <v>27</v>
      </c>
      <c r="F5" s="7" t="s">
        <v>76</v>
      </c>
      <c r="H5" s="7" t="s">
        <v>82</v>
      </c>
    </row>
    <row r="6" spans="1:8">
      <c r="A6" s="6" t="s">
        <v>4</v>
      </c>
      <c r="B6" s="6" t="s">
        <v>11</v>
      </c>
      <c r="D6" s="7" t="s">
        <v>21</v>
      </c>
      <c r="E6" s="7" t="s">
        <v>28</v>
      </c>
      <c r="F6" s="7" t="s">
        <v>77</v>
      </c>
      <c r="H6" s="7" t="s">
        <v>76</v>
      </c>
    </row>
    <row r="7" spans="1:8">
      <c r="A7" s="6" t="s">
        <v>5</v>
      </c>
      <c r="B7" s="6" t="s">
        <v>12</v>
      </c>
      <c r="D7" s="7" t="s">
        <v>22</v>
      </c>
      <c r="E7" s="7" t="s">
        <v>29</v>
      </c>
      <c r="F7" s="7" t="s">
        <v>78</v>
      </c>
      <c r="H7" s="7" t="s">
        <v>83</v>
      </c>
    </row>
    <row r="8" spans="1:8">
      <c r="A8" s="6" t="s">
        <v>6</v>
      </c>
      <c r="B8" s="6" t="s">
        <v>13</v>
      </c>
      <c r="D8" s="7" t="s">
        <v>23</v>
      </c>
      <c r="E8" s="7" t="s">
        <v>30</v>
      </c>
      <c r="F8" s="7" t="s">
        <v>79</v>
      </c>
      <c r="H8" s="7" t="s">
        <v>78</v>
      </c>
    </row>
    <row r="9" spans="1:8">
      <c r="F9" s="7" t="s">
        <v>80</v>
      </c>
      <c r="H9" s="7" t="s">
        <v>79</v>
      </c>
    </row>
    <row r="10" spans="1:8">
      <c r="H10" s="7" t="s">
        <v>80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workbookViewId="0">
      <selection activeCell="B1" sqref="B1:J1"/>
    </sheetView>
  </sheetViews>
  <sheetFormatPr defaultColWidth="9" defaultRowHeight="16.5"/>
  <cols>
    <col min="1" max="1" width="29.75" style="31" customWidth="1"/>
    <col min="2" max="2" width="14.25" style="31" customWidth="1"/>
    <col min="3" max="3" width="23" style="31" customWidth="1"/>
    <col min="4" max="4" width="20.5" style="31" customWidth="1"/>
    <col min="5" max="16384" width="9" style="31"/>
  </cols>
  <sheetData>
    <row r="2" spans="1:4">
      <c r="A2" s="34" t="s">
        <v>155</v>
      </c>
      <c r="B2" s="34" t="s">
        <v>156</v>
      </c>
      <c r="C2" s="34" t="s">
        <v>30</v>
      </c>
      <c r="D2" s="34"/>
    </row>
    <row r="3" spans="1:4">
      <c r="A3" s="34" t="s">
        <v>158</v>
      </c>
      <c r="B3" s="34" t="s">
        <v>157</v>
      </c>
      <c r="C3" s="34" t="s">
        <v>159</v>
      </c>
      <c r="D3" s="34" t="s">
        <v>162</v>
      </c>
    </row>
    <row r="4" spans="1:4">
      <c r="A4" s="34" t="s">
        <v>161</v>
      </c>
      <c r="B4" s="34" t="s">
        <v>160</v>
      </c>
      <c r="C4" s="34" t="s">
        <v>30</v>
      </c>
      <c r="D4" s="34"/>
    </row>
    <row r="5" spans="1:4">
      <c r="A5" s="35" t="s">
        <v>163</v>
      </c>
      <c r="B5" s="29">
        <v>0.36805555555555558</v>
      </c>
      <c r="C5" s="34" t="s">
        <v>242</v>
      </c>
      <c r="D5" s="34"/>
    </row>
    <row r="6" spans="1:4">
      <c r="A6" s="34" t="s">
        <v>165</v>
      </c>
      <c r="B6" s="35" t="s">
        <v>222</v>
      </c>
      <c r="C6" s="34" t="s">
        <v>164</v>
      </c>
      <c r="D6" s="34"/>
    </row>
    <row r="7" spans="1:4">
      <c r="A7" s="34" t="s">
        <v>219</v>
      </c>
      <c r="B7" s="34"/>
      <c r="C7" s="34" t="s">
        <v>81</v>
      </c>
      <c r="D7" s="34"/>
    </row>
    <row r="8" spans="1:4">
      <c r="A8" s="34" t="s">
        <v>220</v>
      </c>
      <c r="B8" s="34"/>
      <c r="C8" s="34" t="s">
        <v>83</v>
      </c>
      <c r="D8" s="34"/>
    </row>
    <row r="9" spans="1:4">
      <c r="A9" s="34" t="s">
        <v>221</v>
      </c>
      <c r="B9" s="34"/>
      <c r="C9" s="34" t="s">
        <v>75</v>
      </c>
      <c r="D9" s="34"/>
    </row>
    <row r="10" spans="1:4">
      <c r="A10" s="34" t="s">
        <v>210</v>
      </c>
      <c r="B10" s="34"/>
      <c r="C10" s="34" t="s">
        <v>82</v>
      </c>
      <c r="D10" s="34"/>
    </row>
    <row r="11" spans="1:4">
      <c r="A11" s="34"/>
      <c r="B11" s="34"/>
      <c r="C11" s="34"/>
      <c r="D11" s="34"/>
    </row>
    <row r="12" spans="1:4">
      <c r="A12" s="34" t="s">
        <v>166</v>
      </c>
      <c r="B12" s="34"/>
      <c r="C12" s="34"/>
      <c r="D12" s="34"/>
    </row>
    <row r="13" spans="1:4">
      <c r="A13" s="34" t="s">
        <v>168</v>
      </c>
      <c r="B13" s="34"/>
      <c r="C13" s="34" t="s">
        <v>184</v>
      </c>
      <c r="D13" s="34" t="s">
        <v>167</v>
      </c>
    </row>
    <row r="14" spans="1:4">
      <c r="A14" s="34" t="s">
        <v>169</v>
      </c>
      <c r="B14" s="34"/>
      <c r="C14" s="34" t="s">
        <v>170</v>
      </c>
      <c r="D14" s="34" t="s">
        <v>167</v>
      </c>
    </row>
    <row r="15" spans="1:4">
      <c r="A15" s="34" t="s">
        <v>171</v>
      </c>
      <c r="B15" s="34"/>
      <c r="C15" s="34" t="s">
        <v>79</v>
      </c>
      <c r="D15" s="34" t="s">
        <v>167</v>
      </c>
    </row>
    <row r="16" spans="1:4">
      <c r="A16" s="34" t="s">
        <v>172</v>
      </c>
      <c r="B16" s="34"/>
      <c r="C16" s="34" t="s">
        <v>170</v>
      </c>
      <c r="D16" s="34" t="s">
        <v>167</v>
      </c>
    </row>
    <row r="17" spans="1:4">
      <c r="A17" s="34" t="s">
        <v>173</v>
      </c>
      <c r="B17" s="34"/>
      <c r="C17" s="34" t="s">
        <v>241</v>
      </c>
      <c r="D17" s="34" t="s">
        <v>167</v>
      </c>
    </row>
    <row r="18" spans="1:4">
      <c r="A18" s="34" t="s">
        <v>174</v>
      </c>
      <c r="B18" s="34"/>
      <c r="C18" s="34" t="s">
        <v>78</v>
      </c>
      <c r="D18" s="34" t="s">
        <v>167</v>
      </c>
    </row>
    <row r="19" spans="1:4">
      <c r="A19" s="34" t="s">
        <v>175</v>
      </c>
      <c r="B19" s="34"/>
      <c r="C19" s="34"/>
      <c r="D19" s="34" t="s">
        <v>167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B1" sqref="B1:J1"/>
    </sheetView>
  </sheetViews>
  <sheetFormatPr defaultColWidth="9" defaultRowHeight="24" customHeight="1"/>
  <cols>
    <col min="1" max="2" width="9" style="7"/>
    <col min="3" max="3" width="35.125" style="27" customWidth="1"/>
    <col min="4" max="4" width="25.125" style="27" customWidth="1"/>
    <col min="5" max="16384" width="9" style="27"/>
  </cols>
  <sheetData>
    <row r="1" spans="1:5" ht="24" customHeight="1">
      <c r="A1" s="6" t="s">
        <v>211</v>
      </c>
      <c r="B1" s="6" t="s">
        <v>212</v>
      </c>
      <c r="C1" s="6" t="s">
        <v>214</v>
      </c>
      <c r="D1" s="6" t="s">
        <v>213</v>
      </c>
      <c r="E1" s="6" t="s">
        <v>218</v>
      </c>
    </row>
    <row r="2" spans="1:5" ht="24" customHeight="1">
      <c r="A2" s="30">
        <v>0.3666666666666667</v>
      </c>
      <c r="B2" s="6" t="s">
        <v>8</v>
      </c>
      <c r="C2" s="28" t="s">
        <v>179</v>
      </c>
      <c r="D2" s="28" t="s">
        <v>215</v>
      </c>
      <c r="E2" s="28"/>
    </row>
    <row r="3" spans="1:5" ht="24" customHeight="1">
      <c r="A3" s="79">
        <v>0.37361111111111112</v>
      </c>
      <c r="B3" s="79" t="s">
        <v>9</v>
      </c>
      <c r="C3" s="28" t="s">
        <v>180</v>
      </c>
      <c r="D3" s="28" t="s">
        <v>177</v>
      </c>
      <c r="E3" s="28"/>
    </row>
    <row r="4" spans="1:5" ht="24" customHeight="1">
      <c r="A4" s="80"/>
      <c r="B4" s="80"/>
      <c r="C4" s="28" t="s">
        <v>181</v>
      </c>
      <c r="D4" s="28" t="s">
        <v>178</v>
      </c>
      <c r="E4" s="28"/>
    </row>
    <row r="5" spans="1:5" ht="24" customHeight="1">
      <c r="A5" s="79">
        <v>0.375</v>
      </c>
      <c r="B5" s="6" t="s">
        <v>7</v>
      </c>
      <c r="C5" s="32" t="s">
        <v>182</v>
      </c>
      <c r="D5" s="28" t="s">
        <v>185</v>
      </c>
      <c r="E5" s="28"/>
    </row>
    <row r="6" spans="1:5" ht="24" customHeight="1">
      <c r="A6" s="80"/>
      <c r="B6" s="6" t="s">
        <v>8</v>
      </c>
      <c r="C6" s="32" t="s">
        <v>183</v>
      </c>
      <c r="D6" s="28" t="s">
        <v>186</v>
      </c>
      <c r="E6" s="28"/>
    </row>
    <row r="7" spans="1:5" ht="24" customHeight="1">
      <c r="A7" s="30">
        <v>0.37638888888888888</v>
      </c>
      <c r="B7" s="6" t="s">
        <v>9</v>
      </c>
      <c r="C7" s="28" t="s">
        <v>179</v>
      </c>
      <c r="D7" s="28" t="s">
        <v>187</v>
      </c>
      <c r="E7" s="28"/>
    </row>
    <row r="8" spans="1:5" ht="24" customHeight="1">
      <c r="A8" s="79">
        <v>0.38263888888888892</v>
      </c>
      <c r="B8" s="6" t="s">
        <v>7</v>
      </c>
      <c r="C8" s="28" t="s">
        <v>188</v>
      </c>
      <c r="D8" s="28" t="s">
        <v>190</v>
      </c>
      <c r="E8" s="28"/>
    </row>
    <row r="9" spans="1:5" ht="24" customHeight="1">
      <c r="A9" s="80"/>
      <c r="B9" s="6" t="s">
        <v>189</v>
      </c>
      <c r="C9" s="28" t="s">
        <v>216</v>
      </c>
      <c r="D9" s="28" t="s">
        <v>190</v>
      </c>
      <c r="E9" s="28"/>
    </row>
    <row r="10" spans="1:5" ht="24" customHeight="1">
      <c r="A10" s="79">
        <v>0.3840277777777778</v>
      </c>
      <c r="B10" s="82" t="s">
        <v>8</v>
      </c>
      <c r="C10" s="32" t="s">
        <v>182</v>
      </c>
      <c r="D10" s="28" t="s">
        <v>192</v>
      </c>
      <c r="E10" s="28"/>
    </row>
    <row r="11" spans="1:5" ht="24" customHeight="1">
      <c r="A11" s="81"/>
      <c r="B11" s="83"/>
      <c r="C11" s="32" t="s">
        <v>191</v>
      </c>
      <c r="D11" s="28" t="s">
        <v>193</v>
      </c>
      <c r="E11" s="28"/>
    </row>
    <row r="12" spans="1:5" ht="24" customHeight="1">
      <c r="A12" s="80"/>
      <c r="B12" s="6" t="s">
        <v>9</v>
      </c>
      <c r="C12" s="33" t="s">
        <v>194</v>
      </c>
      <c r="D12" s="28" t="s">
        <v>195</v>
      </c>
      <c r="E12" s="28"/>
    </row>
    <row r="13" spans="1:5" ht="24" customHeight="1">
      <c r="A13" s="30">
        <v>0.38472222222222219</v>
      </c>
      <c r="B13" s="6" t="s">
        <v>9</v>
      </c>
      <c r="C13" s="28" t="s">
        <v>179</v>
      </c>
      <c r="D13" s="28" t="s">
        <v>196</v>
      </c>
      <c r="E13" s="28"/>
    </row>
    <row r="14" spans="1:5" ht="24" customHeight="1">
      <c r="A14" s="79">
        <v>0.39027777777777778</v>
      </c>
      <c r="B14" s="79" t="s">
        <v>217</v>
      </c>
      <c r="C14" s="28" t="s">
        <v>180</v>
      </c>
      <c r="D14" s="28" t="s">
        <v>197</v>
      </c>
      <c r="E14" s="28"/>
    </row>
    <row r="15" spans="1:5" ht="24" customHeight="1">
      <c r="A15" s="80"/>
      <c r="B15" s="80"/>
      <c r="C15" s="28" t="s">
        <v>181</v>
      </c>
      <c r="D15" s="28" t="s">
        <v>198</v>
      </c>
      <c r="E15" s="28"/>
    </row>
    <row r="16" spans="1:5" ht="24" customHeight="1">
      <c r="A16" s="79">
        <v>0.39305555555555555</v>
      </c>
      <c r="B16" s="79" t="s">
        <v>8</v>
      </c>
      <c r="C16" s="32" t="s">
        <v>182</v>
      </c>
      <c r="D16" s="28" t="s">
        <v>200</v>
      </c>
      <c r="E16" s="28"/>
    </row>
    <row r="17" spans="1:5" ht="24" customHeight="1">
      <c r="A17" s="80"/>
      <c r="B17" s="80"/>
      <c r="C17" s="32" t="s">
        <v>199</v>
      </c>
      <c r="D17" s="28" t="s">
        <v>178</v>
      </c>
      <c r="E17" s="28"/>
    </row>
    <row r="18" spans="1:5" ht="24" customHeight="1">
      <c r="A18" s="30">
        <v>0.39374999999999999</v>
      </c>
      <c r="B18" s="6" t="s">
        <v>9</v>
      </c>
      <c r="C18" s="28" t="s">
        <v>179</v>
      </c>
      <c r="D18" s="28" t="s">
        <v>190</v>
      </c>
      <c r="E18" s="28"/>
    </row>
    <row r="19" spans="1:5" ht="24" customHeight="1">
      <c r="A19" s="79">
        <v>0.3979166666666667</v>
      </c>
      <c r="B19" s="79" t="s">
        <v>217</v>
      </c>
      <c r="C19" s="28" t="s">
        <v>180</v>
      </c>
      <c r="D19" s="28" t="s">
        <v>201</v>
      </c>
      <c r="E19" s="28"/>
    </row>
    <row r="20" spans="1:5" ht="24" customHeight="1">
      <c r="A20" s="80"/>
      <c r="B20" s="80"/>
      <c r="C20" s="28" t="s">
        <v>181</v>
      </c>
      <c r="D20" s="28" t="s">
        <v>202</v>
      </c>
      <c r="E20" s="28"/>
    </row>
    <row r="21" spans="1:5" ht="24" customHeight="1">
      <c r="A21" s="30">
        <v>0.40208333333333335</v>
      </c>
      <c r="B21" s="6" t="s">
        <v>8</v>
      </c>
      <c r="C21" s="32" t="s">
        <v>199</v>
      </c>
      <c r="D21" s="28" t="s">
        <v>190</v>
      </c>
      <c r="E21" s="28"/>
    </row>
    <row r="22" spans="1:5" ht="24" customHeight="1">
      <c r="A22" s="30">
        <v>0.40277777777777773</v>
      </c>
      <c r="B22" s="6" t="s">
        <v>9</v>
      </c>
      <c r="C22" s="28" t="s">
        <v>179</v>
      </c>
      <c r="D22" s="28" t="s">
        <v>203</v>
      </c>
      <c r="E22" s="28"/>
    </row>
    <row r="23" spans="1:5" ht="24" customHeight="1">
      <c r="A23" s="79">
        <v>0.4055555555555555</v>
      </c>
      <c r="B23" s="79" t="s">
        <v>217</v>
      </c>
      <c r="C23" s="28" t="s">
        <v>180</v>
      </c>
      <c r="D23" s="28" t="s">
        <v>204</v>
      </c>
      <c r="E23" s="28"/>
    </row>
    <row r="24" spans="1:5" ht="24" customHeight="1">
      <c r="A24" s="80"/>
      <c r="B24" s="80"/>
      <c r="C24" s="28" t="s">
        <v>181</v>
      </c>
      <c r="D24" s="28" t="s">
        <v>205</v>
      </c>
      <c r="E24" s="28"/>
    </row>
    <row r="25" spans="1:5" ht="24" customHeight="1">
      <c r="A25" s="30">
        <v>0.41111111111111115</v>
      </c>
      <c r="B25" s="6" t="s">
        <v>8</v>
      </c>
      <c r="C25" s="32" t="s">
        <v>199</v>
      </c>
      <c r="D25" s="28" t="s">
        <v>203</v>
      </c>
      <c r="E25" s="28"/>
    </row>
    <row r="26" spans="1:5" ht="24" customHeight="1">
      <c r="A26" s="30">
        <v>0.41180555555555554</v>
      </c>
      <c r="B26" s="6" t="s">
        <v>9</v>
      </c>
      <c r="C26" s="28" t="s">
        <v>179</v>
      </c>
      <c r="D26" s="28" t="s">
        <v>207</v>
      </c>
      <c r="E26" s="28"/>
    </row>
    <row r="27" spans="1:5" ht="24" customHeight="1">
      <c r="A27" s="30">
        <v>0.41319444444444442</v>
      </c>
      <c r="B27" s="6" t="s">
        <v>7</v>
      </c>
      <c r="C27" s="28" t="s">
        <v>180</v>
      </c>
      <c r="D27" s="28" t="s">
        <v>206</v>
      </c>
      <c r="E27" s="28"/>
    </row>
    <row r="28" spans="1:5" ht="24" customHeight="1">
      <c r="A28" s="30">
        <v>0.4201388888888889</v>
      </c>
      <c r="B28" s="6" t="s">
        <v>8</v>
      </c>
      <c r="C28" s="32" t="s">
        <v>199</v>
      </c>
      <c r="D28" s="28" t="s">
        <v>207</v>
      </c>
      <c r="E28" s="28"/>
    </row>
    <row r="29" spans="1:5" ht="24" customHeight="1">
      <c r="A29" s="79">
        <v>0.42083333333333334</v>
      </c>
      <c r="B29" s="79" t="s">
        <v>217</v>
      </c>
      <c r="C29" s="28" t="s">
        <v>180</v>
      </c>
      <c r="D29" s="28" t="s">
        <v>208</v>
      </c>
      <c r="E29" s="28"/>
    </row>
    <row r="30" spans="1:5" ht="24" customHeight="1">
      <c r="A30" s="80"/>
      <c r="B30" s="80"/>
      <c r="C30" s="28" t="s">
        <v>181</v>
      </c>
      <c r="D30" s="28" t="s">
        <v>203</v>
      </c>
      <c r="E30" s="28"/>
    </row>
    <row r="31" spans="1:5" ht="24" customHeight="1">
      <c r="A31" s="79">
        <v>0.4284722222222222</v>
      </c>
      <c r="B31" s="79" t="s">
        <v>217</v>
      </c>
      <c r="C31" s="28" t="s">
        <v>180</v>
      </c>
      <c r="D31" s="28" t="s">
        <v>209</v>
      </c>
      <c r="E31" s="28"/>
    </row>
    <row r="32" spans="1:5" ht="24" customHeight="1">
      <c r="A32" s="80"/>
      <c r="B32" s="80"/>
      <c r="C32" s="28" t="s">
        <v>181</v>
      </c>
      <c r="D32" s="28" t="s">
        <v>207</v>
      </c>
      <c r="E32" s="28"/>
    </row>
  </sheetData>
  <mergeCells count="18">
    <mergeCell ref="A3:A4"/>
    <mergeCell ref="B3:B4"/>
    <mergeCell ref="A5:A6"/>
    <mergeCell ref="A8:A9"/>
    <mergeCell ref="A10:A12"/>
    <mergeCell ref="B10:B11"/>
    <mergeCell ref="A14:A15"/>
    <mergeCell ref="B14:B15"/>
    <mergeCell ref="A16:A17"/>
    <mergeCell ref="B16:B17"/>
    <mergeCell ref="A19:A20"/>
    <mergeCell ref="B19:B20"/>
    <mergeCell ref="A23:A24"/>
    <mergeCell ref="B23:B24"/>
    <mergeCell ref="A29:A30"/>
    <mergeCell ref="B29:B30"/>
    <mergeCell ref="A31:A32"/>
    <mergeCell ref="B31:B32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1" sqref="B1:J1"/>
    </sheetView>
  </sheetViews>
  <sheetFormatPr defaultRowHeight="16.5"/>
  <cols>
    <col min="1" max="1" width="9.5" customWidth="1"/>
  </cols>
  <sheetData>
    <row r="1" spans="1:3">
      <c r="A1" s="5" t="s">
        <v>14</v>
      </c>
      <c r="B1" s="5" t="s">
        <v>59</v>
      </c>
      <c r="C1" s="5" t="s">
        <v>60</v>
      </c>
    </row>
    <row r="2" spans="1:3">
      <c r="A2" s="5" t="s">
        <v>65</v>
      </c>
      <c r="B2" s="5" t="s">
        <v>61</v>
      </c>
      <c r="C2" s="5" t="s">
        <v>62</v>
      </c>
    </row>
    <row r="3" spans="1:3">
      <c r="A3" s="5" t="s">
        <v>66</v>
      </c>
      <c r="B3" s="5" t="s">
        <v>61</v>
      </c>
      <c r="C3" s="5" t="s">
        <v>62</v>
      </c>
    </row>
    <row r="4" spans="1:3">
      <c r="A4" s="5" t="s">
        <v>67</v>
      </c>
      <c r="B4" s="5" t="s">
        <v>61</v>
      </c>
      <c r="C4" s="5" t="s">
        <v>62</v>
      </c>
    </row>
    <row r="5" spans="1:3">
      <c r="A5" s="22" t="s">
        <v>68</v>
      </c>
      <c r="B5" s="22" t="s">
        <v>63</v>
      </c>
      <c r="C5" s="22" t="s">
        <v>64</v>
      </c>
    </row>
    <row r="6" spans="1:3">
      <c r="A6" s="5" t="s">
        <v>72</v>
      </c>
      <c r="B6" s="5" t="s">
        <v>63</v>
      </c>
      <c r="C6" s="5" t="s">
        <v>64</v>
      </c>
    </row>
    <row r="7" spans="1:3">
      <c r="A7" s="5" t="s">
        <v>71</v>
      </c>
      <c r="B7" s="5" t="s">
        <v>61</v>
      </c>
      <c r="C7" s="5" t="s">
        <v>62</v>
      </c>
    </row>
    <row r="8" spans="1:3">
      <c r="A8" s="22" t="s">
        <v>70</v>
      </c>
      <c r="B8" s="22" t="s">
        <v>61</v>
      </c>
      <c r="C8" s="22" t="s">
        <v>69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B1" sqref="B1:J1"/>
    </sheetView>
  </sheetViews>
  <sheetFormatPr defaultColWidth="9" defaultRowHeight="16.5"/>
  <cols>
    <col min="1" max="1" width="9" style="1"/>
    <col min="2" max="2" width="6.25" style="1"/>
    <col min="3" max="3" width="9" style="1"/>
    <col min="4" max="4" width="9" style="4"/>
    <col min="5" max="16384" width="9" style="1"/>
  </cols>
  <sheetData>
    <row r="1" spans="1:4">
      <c r="A1" s="2" t="s">
        <v>16</v>
      </c>
      <c r="B1" s="2" t="s">
        <v>15</v>
      </c>
      <c r="C1" s="2" t="s">
        <v>31</v>
      </c>
      <c r="D1" s="3" t="s">
        <v>32</v>
      </c>
    </row>
    <row r="2" spans="1:4">
      <c r="A2" s="2"/>
      <c r="B2" s="2"/>
      <c r="C2" s="2" t="s">
        <v>43</v>
      </c>
      <c r="D2" s="3" t="s">
        <v>44</v>
      </c>
    </row>
    <row r="3" spans="1:4">
      <c r="A3" s="74" t="s">
        <v>7</v>
      </c>
      <c r="B3" s="74" t="s">
        <v>17</v>
      </c>
      <c r="C3" s="2" t="s">
        <v>34</v>
      </c>
      <c r="D3" s="84" t="s">
        <v>131</v>
      </c>
    </row>
    <row r="4" spans="1:4">
      <c r="A4" s="74"/>
      <c r="B4" s="74"/>
      <c r="C4" s="2" t="s">
        <v>33</v>
      </c>
      <c r="D4" s="74"/>
    </row>
    <row r="5" spans="1:4">
      <c r="A5" s="74" t="s">
        <v>8</v>
      </c>
      <c r="B5" s="74" t="s">
        <v>18</v>
      </c>
      <c r="C5" s="2" t="s">
        <v>58</v>
      </c>
      <c r="D5" s="74"/>
    </row>
    <row r="6" spans="1:4">
      <c r="A6" s="74"/>
      <c r="B6" s="74"/>
      <c r="C6" s="2" t="s">
        <v>27</v>
      </c>
      <c r="D6" s="74"/>
    </row>
    <row r="7" spans="1:4">
      <c r="A7" s="74" t="s">
        <v>46</v>
      </c>
      <c r="B7" s="74" t="s">
        <v>51</v>
      </c>
      <c r="C7" s="2" t="s">
        <v>45</v>
      </c>
      <c r="D7" s="74"/>
    </row>
    <row r="8" spans="1:4">
      <c r="A8" s="74"/>
      <c r="B8" s="74"/>
      <c r="C8" s="2" t="s">
        <v>57</v>
      </c>
      <c r="D8" s="74"/>
    </row>
    <row r="9" spans="1:4">
      <c r="A9" s="85" t="s">
        <v>47</v>
      </c>
      <c r="B9" s="85" t="s">
        <v>52</v>
      </c>
      <c r="C9" s="9" t="s">
        <v>35</v>
      </c>
      <c r="D9" s="9"/>
    </row>
    <row r="10" spans="1:4">
      <c r="A10" s="85"/>
      <c r="B10" s="85"/>
      <c r="C10" s="9" t="s">
        <v>36</v>
      </c>
      <c r="D10" s="9"/>
    </row>
    <row r="11" spans="1:4">
      <c r="A11" s="74" t="s">
        <v>48</v>
      </c>
      <c r="B11" s="74" t="s">
        <v>53</v>
      </c>
      <c r="C11" s="2" t="s">
        <v>37</v>
      </c>
      <c r="D11" s="84" t="s">
        <v>130</v>
      </c>
    </row>
    <row r="12" spans="1:4">
      <c r="A12" s="74"/>
      <c r="B12" s="74"/>
      <c r="C12" s="2" t="s">
        <v>38</v>
      </c>
      <c r="D12" s="84"/>
    </row>
    <row r="13" spans="1:4">
      <c r="A13" s="74" t="s">
        <v>49</v>
      </c>
      <c r="B13" s="74" t="s">
        <v>54</v>
      </c>
      <c r="C13" s="2" t="s">
        <v>39</v>
      </c>
      <c r="D13" s="84"/>
    </row>
    <row r="14" spans="1:4">
      <c r="A14" s="74"/>
      <c r="B14" s="74"/>
      <c r="C14" s="2" t="s">
        <v>40</v>
      </c>
      <c r="D14" s="84"/>
    </row>
    <row r="15" spans="1:4">
      <c r="A15" s="85" t="s">
        <v>50</v>
      </c>
      <c r="B15" s="85" t="s">
        <v>55</v>
      </c>
      <c r="C15" s="9" t="s">
        <v>41</v>
      </c>
      <c r="D15" s="10"/>
    </row>
    <row r="16" spans="1:4">
      <c r="A16" s="85"/>
      <c r="B16" s="85"/>
      <c r="C16" s="9" t="s">
        <v>42</v>
      </c>
      <c r="D16" s="10"/>
    </row>
    <row r="22" spans="3:3">
      <c r="C22" s="2" t="s">
        <v>56</v>
      </c>
    </row>
  </sheetData>
  <mergeCells count="16">
    <mergeCell ref="D3:D8"/>
    <mergeCell ref="D11:D14"/>
    <mergeCell ref="A15:A16"/>
    <mergeCell ref="B3:B4"/>
    <mergeCell ref="B5:B6"/>
    <mergeCell ref="B7:B8"/>
    <mergeCell ref="B9:B10"/>
    <mergeCell ref="B11:B12"/>
    <mergeCell ref="B13:B14"/>
    <mergeCell ref="B15:B16"/>
    <mergeCell ref="A3:A4"/>
    <mergeCell ref="A5:A6"/>
    <mergeCell ref="A7:A8"/>
    <mergeCell ref="A9:A10"/>
    <mergeCell ref="A11:A12"/>
    <mergeCell ref="A13:A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已命名的範圍</vt:lpstr>
      </vt:variant>
      <vt:variant>
        <vt:i4>1</vt:i4>
      </vt:variant>
    </vt:vector>
  </HeadingPairs>
  <TitlesOfParts>
    <vt:vector size="19" baseType="lpstr">
      <vt:lpstr>考程表 (公告)</vt:lpstr>
      <vt:lpstr>試場連結</vt:lpstr>
      <vt:lpstr>考程 (2)</vt:lpstr>
      <vt:lpstr>工作表2</vt:lpstr>
      <vt:lpstr>報名人力</vt:lpstr>
      <vt:lpstr>考試人力</vt:lpstr>
      <vt:lpstr>帶位人力</vt:lpstr>
      <vt:lpstr>版本</vt:lpstr>
      <vt:lpstr>評審</vt:lpstr>
      <vt:lpstr>報考人數</vt:lpstr>
      <vt:lpstr>考程</vt:lpstr>
      <vt:lpstr>教甄通訊錄</vt:lpstr>
      <vt:lpstr>序號籤</vt:lpstr>
      <vt:lpstr>報到單</vt:lpstr>
      <vt:lpstr>試教單元抽籤表</vt:lpstr>
      <vt:lpstr>考生資料</vt:lpstr>
      <vt:lpstr>經費</vt:lpstr>
      <vt:lpstr>Sheet3</vt:lpstr>
      <vt:lpstr>'考程 (2)'!Print_Area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Studio</dc:creator>
  <cp:lastModifiedBy>User</cp:lastModifiedBy>
  <cp:lastPrinted>2024-07-03T00:38:20Z</cp:lastPrinted>
  <dcterms:created xsi:type="dcterms:W3CDTF">2012-07-12T10:35:33Z</dcterms:created>
  <dcterms:modified xsi:type="dcterms:W3CDTF">2024-07-03T02:55:09Z</dcterms:modified>
</cp:coreProperties>
</file>